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2264" windowHeight="6696" tabRatio="628" activeTab="5"/>
  </bookViews>
  <sheets>
    <sheet name="Terrorism" sheetId="1" r:id="rId1"/>
    <sheet name="ute" sheetId="2" r:id="rId2"/>
    <sheet name="ut" sheetId="3" r:id="rId3"/>
    <sheet name="t1a" sheetId="4" r:id="rId4"/>
    <sheet name="t1b" sheetId="5" r:id="rId5"/>
    <sheet name="we3" sheetId="6" r:id="rId6"/>
  </sheets>
  <externalReferences>
    <externalReference r:id="rId9"/>
  </externalReferences>
  <definedNames>
    <definedName name="alpha" localSheetId="0">#REF!</definedName>
    <definedName name="alpha" localSheetId="2">#REF!</definedName>
    <definedName name="alpha" localSheetId="1">#REF!</definedName>
    <definedName name="anscount" hidden="1">3</definedName>
    <definedName name="April" localSheetId="0">#REF!</definedName>
    <definedName name="April" localSheetId="2">#REF!</definedName>
    <definedName name="April" localSheetId="1">#REF!</definedName>
    <definedName name="April" localSheetId="5">'we3'!#REF!</definedName>
    <definedName name="April_14__2002" localSheetId="5">'we3'!#REF!</definedName>
    <definedName name="April_14__2002_2" localSheetId="5">'we3'!#REF!</definedName>
    <definedName name="April_14__2002_3" localSheetId="5">'we3'!#REF!</definedName>
    <definedName name="April_2" localSheetId="5">'we3'!#REF!</definedName>
    <definedName name="April_3" localSheetId="5">'we3'!#REF!</definedName>
    <definedName name="April_4" localSheetId="5">'we3'!#REF!</definedName>
    <definedName name="Arithmetic" localSheetId="0">#REF!</definedName>
    <definedName name="Arithmetic" localSheetId="2">#REF!</definedName>
    <definedName name="Arithmetic" localSheetId="1">#REF!</definedName>
    <definedName name="August" localSheetId="5">'we3'!#REF!</definedName>
    <definedName name="August_2" localSheetId="5">'we3'!#REF!</definedName>
    <definedName name="August_3" localSheetId="5">'we3'!#REF!</definedName>
    <definedName name="August_4" localSheetId="5">'we3'!#REF!</definedName>
    <definedName name="Bankers" localSheetId="0">#REF!</definedName>
    <definedName name="Bankers" localSheetId="2">#REF!</definedName>
    <definedName name="Bankers" localSheetId="1">#REF!</definedName>
    <definedName name="Capitalism" localSheetId="0">#REF!</definedName>
    <definedName name="Capitalism" localSheetId="2">#REF!</definedName>
    <definedName name="Capitalism" localSheetId="1">#REF!</definedName>
    <definedName name="count" localSheetId="0">#REF!</definedName>
    <definedName name="count" localSheetId="2">#REF!</definedName>
    <definedName name="count" localSheetId="1">#REF!</definedName>
    <definedName name="count_a" localSheetId="0">#REF!</definedName>
    <definedName name="count_a" localSheetId="2">#REF!</definedName>
    <definedName name="count_a" localSheetId="1">#REF!</definedName>
    <definedName name="Cum_p" localSheetId="0">#REF!</definedName>
    <definedName name="Cum_p" localSheetId="2">#REF!</definedName>
    <definedName name="Cum_p" localSheetId="1">#REF!</definedName>
    <definedName name="cum_weight_a" localSheetId="0">#REF!</definedName>
    <definedName name="cum_weight_a" localSheetId="2">#REF!</definedName>
    <definedName name="cum_weight_a" localSheetId="1">#REF!</definedName>
    <definedName name="Debt_Usury" localSheetId="0">#REF!</definedName>
    <definedName name="Debt_Usury" localSheetId="2">#REF!</definedName>
    <definedName name="Debt_Usury" localSheetId="1">#REF!</definedName>
    <definedName name="Deceit" localSheetId="0">#REF!</definedName>
    <definedName name="Deceit" localSheetId="2">#REF!</definedName>
    <definedName name="Deceit" localSheetId="1">#REF!</definedName>
    <definedName name="December" localSheetId="5">'we3'!#REF!</definedName>
    <definedName name="December_2" localSheetId="5">'we3'!#REF!</definedName>
    <definedName name="December_3" localSheetId="5">'we3'!#REF!</definedName>
    <definedName name="December_4" localSheetId="5">'we3'!#REF!</definedName>
    <definedName name="Enron_Corporation" localSheetId="5">'we3'!#REF!</definedName>
    <definedName name="EU_Summit" localSheetId="5">'we3'!#REF!</definedName>
    <definedName name="Evil" localSheetId="0">#REF!</definedName>
    <definedName name="Evil" localSheetId="2">#REF!</definedName>
    <definedName name="Evil" localSheetId="1">#REF!</definedName>
    <definedName name="February" localSheetId="5">'we3'!#REF!</definedName>
    <definedName name="February_28__2002" localSheetId="5">'we3'!#REF!</definedName>
    <definedName name="February_28__2002_2" localSheetId="5">'we3'!#REF!</definedName>
    <definedName name="February_28__2002_3" localSheetId="5">'we3'!#REF!</definedName>
    <definedName name="February_3" localSheetId="5">'we3'!#REF!</definedName>
    <definedName name="February_4" localSheetId="5">'we3'!#REF!</definedName>
    <definedName name="Free_Trade" localSheetId="0">#REF!</definedName>
    <definedName name="Free_Trade" localSheetId="2">#REF!</definedName>
    <definedName name="Free_Trade" localSheetId="1">#REF!</definedName>
    <definedName name="Freedom" localSheetId="0">#REF!</definedName>
    <definedName name="Freedom" localSheetId="2">#REF!</definedName>
    <definedName name="Freedom" localSheetId="1">#REF!</definedName>
    <definedName name="FTAA_Summit" localSheetId="5">'we3'!#REF!</definedName>
    <definedName name="G8_Summit" localSheetId="5">'we3'!#REF!</definedName>
    <definedName name="Good" localSheetId="0">#REF!</definedName>
    <definedName name="Good" localSheetId="2">#REF!</definedName>
    <definedName name="Good" localSheetId="1">#REF!</definedName>
    <definedName name="higher_p" localSheetId="0">#REF!</definedName>
    <definedName name="higher_p" localSheetId="2">#REF!</definedName>
    <definedName name="higher_p" localSheetId="1">#REF!</definedName>
    <definedName name="HTML_CodePage" hidden="1">1252</definedName>
    <definedName name="HTML_Control" localSheetId="3" hidden="1">{"'x'!$A$1:$Z$22"}</definedName>
    <definedName name="HTML_Control" localSheetId="2" hidden="1">{"'x'!$A$1:$Z$22"}</definedName>
    <definedName name="HTML_Control" localSheetId="1" hidden="1">{"'x'!$A$1:$Z$22"}</definedName>
    <definedName name="HTML_Control" hidden="1">{"'x'!$A$1:$Z$22"}</definedName>
    <definedName name="HTML_Description" hidden="1">""</definedName>
    <definedName name="HTML_Email" hidden="1">""</definedName>
    <definedName name="HTML_Header" localSheetId="0" hidden="1">"GT"</definedName>
    <definedName name="HTML_Header" hidden="1">"mp"</definedName>
    <definedName name="HTML_LastUpdate" localSheetId="0" hidden="1">"7/11/02"</definedName>
    <definedName name="HTML_LastUpdate" hidden="1">"2/1/02"</definedName>
    <definedName name="HTML_LineAfter" hidden="1">FALSE</definedName>
    <definedName name="HTML_LineBefore" hidden="1">FALSE</definedName>
    <definedName name="HTML_Name" hidden="1">"DR. EDWARD E. AYOUB"</definedName>
    <definedName name="HTML_OBDlg2" hidden="1">TRUE</definedName>
    <definedName name="HTML_OBDlg4" hidden="1">TRUE</definedName>
    <definedName name="HTML_OS" hidden="1">0</definedName>
    <definedName name="HTML_PathFile" localSheetId="0" hidden="1">"E:\Webshare\WWWROOT\intelligence\charts\GT\GT.htm"</definedName>
    <definedName name="HTML_PathFile" hidden="1">"E:\Webshare\WWWROOT\tranx\_images\tranx-M\M.htm"</definedName>
    <definedName name="HTML_Title" localSheetId="0" hidden="1">"GT"</definedName>
    <definedName name="HTML_Title" hidden="1">"M"</definedName>
    <definedName name="January" localSheetId="5">'we3'!#REF!</definedName>
    <definedName name="January_2" localSheetId="5">'we3'!#REF!</definedName>
    <definedName name="January_3" localSheetId="5">'we3'!#REF!</definedName>
    <definedName name="January_4" localSheetId="5">'we3'!#REF!</definedName>
    <definedName name="January_5" localSheetId="5">'we3'!#REF!</definedName>
    <definedName name="January_6" localSheetId="5">'we3'!#REF!</definedName>
    <definedName name="January_7" localSheetId="5">'we3'!#REF!</definedName>
    <definedName name="July" localSheetId="5">'we3'!#REF!</definedName>
    <definedName name="July_2" localSheetId="5">'we3'!#REF!</definedName>
    <definedName name="July_3" localSheetId="5">'we3'!#REF!</definedName>
    <definedName name="July_4" localSheetId="5">'we3'!#REF!</definedName>
    <definedName name="June" localSheetId="5">'we3'!#REF!</definedName>
    <definedName name="June_2" localSheetId="5">'we3'!#REF!</definedName>
    <definedName name="June_28__2002" localSheetId="5">'we3'!#REF!</definedName>
    <definedName name="June_28__2002_2" localSheetId="5">'we3'!#REF!</definedName>
    <definedName name="June_28__2002_3" localSheetId="5">'we3'!#REF!</definedName>
    <definedName name="June_3" localSheetId="5">'we3'!#REF!</definedName>
    <definedName name="June_4" localSheetId="5">'we3'!#REF!</definedName>
    <definedName name="Justice" localSheetId="0">#REF!</definedName>
    <definedName name="Justice" localSheetId="2">#REF!</definedName>
    <definedName name="Justice" localSheetId="1">#REF!</definedName>
    <definedName name="Law" localSheetId="0">#REF!</definedName>
    <definedName name="Law" localSheetId="2">#REF!</definedName>
    <definedName name="Law" localSheetId="1">#REF!</definedName>
    <definedName name="lower_p" localSheetId="0">#REF!</definedName>
    <definedName name="lower_p" localSheetId="2">#REF!</definedName>
    <definedName name="lower_p" localSheetId="1">#REF!</definedName>
    <definedName name="March" localSheetId="0">#REF!</definedName>
    <definedName name="March" localSheetId="2">#REF!</definedName>
    <definedName name="March" localSheetId="1">#REF!</definedName>
    <definedName name="March" localSheetId="5">'we3'!#REF!</definedName>
    <definedName name="March_2" localSheetId="5">'we3'!#REF!</definedName>
    <definedName name="March_2__2002" localSheetId="5">'we3'!#REF!</definedName>
    <definedName name="March_2__2002_2" localSheetId="5">'we3'!#REF!</definedName>
    <definedName name="March_2__2002_3" localSheetId="5">'we3'!#REF!</definedName>
    <definedName name="March_3" localSheetId="5">'we3'!#REF!</definedName>
    <definedName name="March_4" localSheetId="5">'we3'!#REF!</definedName>
    <definedName name="May" localSheetId="0">#REF!</definedName>
    <definedName name="May" localSheetId="2">#REF!</definedName>
    <definedName name="May" localSheetId="1">#REF!</definedName>
    <definedName name="May" localSheetId="5">'we3'!#REF!</definedName>
    <definedName name="May_2" localSheetId="5">'we3'!#REF!</definedName>
    <definedName name="May_3" localSheetId="5">'we3'!#REF!</definedName>
    <definedName name="Merrill_Lynch" localSheetId="5">'we3'!#REF!</definedName>
    <definedName name="Merrill_Lynch_2" localSheetId="5">'we3'!#REF!</definedName>
    <definedName name="Money" localSheetId="0">#REF!</definedName>
    <definedName name="Money" localSheetId="2">#REF!</definedName>
    <definedName name="Money" localSheetId="1">#REF!</definedName>
    <definedName name="n" localSheetId="0">#REF!</definedName>
    <definedName name="n" localSheetId="2">#REF!</definedName>
    <definedName name="n" localSheetId="1">#REF!</definedName>
    <definedName name="November" localSheetId="5">'we3'!#REF!</definedName>
    <definedName name="November_2" localSheetId="5">'we3'!#REF!</definedName>
    <definedName name="November_3" localSheetId="5">'we3'!#REF!</definedName>
    <definedName name="November_4" localSheetId="5">'we3'!#REF!</definedName>
    <definedName name="npq" localSheetId="0">#REF!</definedName>
    <definedName name="npq" localSheetId="2">#REF!</definedName>
    <definedName name="npq" localSheetId="1">#REF!</definedName>
    <definedName name="oa2" localSheetId="0">#REF!</definedName>
    <definedName name="oa2" localSheetId="2">#REF!</definedName>
    <definedName name="oa2" localSheetId="1">#REF!</definedName>
    <definedName name="October" localSheetId="5">'we3'!#REF!</definedName>
    <definedName name="October_2" localSheetId="5">'we3'!#REF!</definedName>
    <definedName name="October_3" localSheetId="5">'we3'!#REF!</definedName>
    <definedName name="October_4" localSheetId="5">'we3'!#REF!</definedName>
    <definedName name="p" localSheetId="0">#REF!</definedName>
    <definedName name="p" localSheetId="2">#REF!</definedName>
    <definedName name="p" localSheetId="1">#REF!</definedName>
    <definedName name="pbankers" localSheetId="0">#REF!</definedName>
    <definedName name="pbankers" localSheetId="2">#REF!</definedName>
    <definedName name="pbankers" localSheetId="1">#REF!</definedName>
    <definedName name="pdebt_usury" localSheetId="0">#REF!</definedName>
    <definedName name="pdebt_usury" localSheetId="2">#REF!</definedName>
    <definedName name="pdebt_usury" localSheetId="1">#REF!</definedName>
    <definedName name="q" localSheetId="0">#REF!</definedName>
    <definedName name="q" localSheetId="2">#REF!</definedName>
    <definedName name="q" localSheetId="1">#REF!</definedName>
    <definedName name="Religion" localSheetId="0">#REF!</definedName>
    <definedName name="Religion" localSheetId="2">#REF!</definedName>
    <definedName name="Religion" localSheetId="1">#REF!</definedName>
    <definedName name="Science" localSheetId="0">#REF!</definedName>
    <definedName name="Science" localSheetId="2">#REF!</definedName>
    <definedName name="Science" localSheetId="1">#REF!</definedName>
    <definedName name="September" localSheetId="5">'we3'!#REF!</definedName>
    <definedName name="September_11__2001" localSheetId="5">'we3'!#REF!</definedName>
    <definedName name="September_2" localSheetId="5">'we3'!#REF!</definedName>
    <definedName name="September_3" localSheetId="5">'we3'!#REF!</definedName>
    <definedName name="September_4" localSheetId="5">'we3'!#REF!</definedName>
    <definedName name="Slavery" localSheetId="0">#REF!</definedName>
    <definedName name="Slavery" localSheetId="2">#REF!</definedName>
    <definedName name="Slavery" localSheetId="1">#REF!</definedName>
    <definedName name="solver_adj" localSheetId="3" hidden="1">'t1a'!$O$4</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't1a'!#REF!</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SUM_COUNT" localSheetId="0">#REF!</definedName>
    <definedName name="SUM_COUNT" localSheetId="2">#REF!</definedName>
    <definedName name="SUM_COUNT" localSheetId="1">#REF!</definedName>
    <definedName name="sum_count_a" localSheetId="0">#REF!</definedName>
    <definedName name="sum_count_a" localSheetId="2">#REF!</definedName>
    <definedName name="sum_count_a" localSheetId="1">#REF!</definedName>
    <definedName name="SUM_WEIGHT" localSheetId="0">#REF!</definedName>
    <definedName name="SUM_WEIGHT" localSheetId="2">#REF!</definedName>
    <definedName name="SUM_WEIGHT" localSheetId="1">#REF!</definedName>
    <definedName name="TABLE" localSheetId="5">'we3'!$B$1:$D$3</definedName>
    <definedName name="TABLE_10" localSheetId="5">'we3'!#REF!</definedName>
    <definedName name="TABLE_11" localSheetId="5">'we3'!#REF!</definedName>
    <definedName name="TABLE_12" localSheetId="5">'we3'!#REF!</definedName>
    <definedName name="TABLE_13" localSheetId="5">'we3'!#REF!</definedName>
    <definedName name="TABLE_14" localSheetId="5">'we3'!#REF!</definedName>
    <definedName name="TABLE_15" localSheetId="5">'we3'!$A$60:$F$76</definedName>
    <definedName name="TABLE_16" localSheetId="5">'we3'!$A$57:$F$59</definedName>
    <definedName name="TABLE_17" localSheetId="5">'we3'!$A$75:$F$96</definedName>
    <definedName name="TABLE_18" localSheetId="5">'we3'!#REF!</definedName>
    <definedName name="TABLE_19" localSheetId="5">'we3'!$A$97:$F$111</definedName>
    <definedName name="TABLE_2" localSheetId="5">'we3'!#REF!</definedName>
    <definedName name="TABLE_20" localSheetId="5">'we3'!#REF!</definedName>
    <definedName name="TABLE_21" localSheetId="5">'we3'!#REF!</definedName>
    <definedName name="TABLE_22" localSheetId="5">'we3'!#REF!</definedName>
    <definedName name="TABLE_23" localSheetId="5">'we3'!$A$115:$F$123</definedName>
    <definedName name="TABLE_24" localSheetId="5">'we3'!$A$112:$F$124</definedName>
    <definedName name="TABLE_25" localSheetId="5">'we3'!#REF!</definedName>
    <definedName name="TABLE_26" localSheetId="5">'we3'!#REF!</definedName>
    <definedName name="TABLE_27" localSheetId="5">'we3'!$A$112:$F$114</definedName>
    <definedName name="TABLE_28" localSheetId="5">'we3'!$A$125:$F$126</definedName>
    <definedName name="TABLE_29" localSheetId="5">'we3'!$A$99:$F$108</definedName>
    <definedName name="TABLE_3" localSheetId="5">'we3'!#REF!</definedName>
    <definedName name="TABLE_30" localSheetId="5">'we3'!$A$125:$F$153</definedName>
    <definedName name="TABLE_31" localSheetId="5">'we3'!#REF!</definedName>
    <definedName name="TABLE_32" localSheetId="5">'we3'!#REF!</definedName>
    <definedName name="TABLE_33" localSheetId="5">'we3'!$A$154:$F$160</definedName>
    <definedName name="TABLE_34" localSheetId="5">'we3'!$A$140:$F$142</definedName>
    <definedName name="TABLE_35" localSheetId="5">'we3'!$A$161:$F$163</definedName>
    <definedName name="TABLE_36" localSheetId="5">'we3'!$E$161:$F$164</definedName>
    <definedName name="TABLE_37" localSheetId="5">'we3'!#REF!</definedName>
    <definedName name="TABLE_38" localSheetId="5">'we3'!$A$165:$F$170</definedName>
    <definedName name="TABLE_39" localSheetId="5">'we3'!$A$171:$F$185</definedName>
    <definedName name="TABLE_4" localSheetId="5">'we3'!#REF!</definedName>
    <definedName name="TABLE_40" localSheetId="5">'we3'!$A$183:$F$184</definedName>
    <definedName name="TABLE_41" localSheetId="5">'we3'!#REF!</definedName>
    <definedName name="TABLE_42" localSheetId="5">'we3'!$A$195:$F$199</definedName>
    <definedName name="TABLE_43" localSheetId="5">'we3'!$A$185:$F$185</definedName>
    <definedName name="TABLE_44" localSheetId="5">'we3'!$A$186:$F$204</definedName>
    <definedName name="TABLE_45" localSheetId="5">'we3'!$A$186:$F$194</definedName>
    <definedName name="TABLE_46" localSheetId="5">'we3'!$A$205:$F$206</definedName>
    <definedName name="TABLE_47" localSheetId="5">'we3'!#REF!</definedName>
    <definedName name="TABLE_48" localSheetId="5">'we3'!$A$207:$F$210</definedName>
    <definedName name="TABLE_49" localSheetId="5">'we3'!#REF!</definedName>
    <definedName name="TABLE_5" localSheetId="5">'we3'!#REF!</definedName>
    <definedName name="TABLE_50" localSheetId="5">'we3'!$A$211:$F$221</definedName>
    <definedName name="TABLE_51" localSheetId="5">'we3'!$A$222:$F$232</definedName>
    <definedName name="TABLE_52" localSheetId="5">'we3'!$A$233:$F$237</definedName>
    <definedName name="TABLE_53" localSheetId="5">'we3'!#REF!</definedName>
    <definedName name="TABLE_54" localSheetId="5">'we3'!$A$242:$F$243</definedName>
    <definedName name="TABLE_55" localSheetId="5">'we3'!$A$242:$F$252</definedName>
    <definedName name="TABLE_56" localSheetId="5">'we3'!$A$154:$F$157</definedName>
    <definedName name="TABLE_57" localSheetId="5">'we3'!$A$238:$F$241</definedName>
    <definedName name="TABLE_58" localSheetId="5">'we3'!$A$253:$F$262</definedName>
    <definedName name="TABLE_59" localSheetId="5">'we3'!$A$263:$F$275</definedName>
    <definedName name="TABLE_6" localSheetId="5">'we3'!#REF!</definedName>
    <definedName name="TABLE_60" localSheetId="5">'we3'!$A$276:$F$281</definedName>
    <definedName name="TABLE_61" localSheetId="5">'we3'!#REF!</definedName>
    <definedName name="TABLE_62" localSheetId="5">'we3'!$A$282:$F$297</definedName>
    <definedName name="TABLE_63" localSheetId="5">'we3'!$A$298:$F$310</definedName>
    <definedName name="TABLE_64" localSheetId="5">'we3'!$A$311:$F$321</definedName>
    <definedName name="TABLE_65" localSheetId="5">'we3'!$A$322:$F$328</definedName>
    <definedName name="TABLE_66" localSheetId="5">'we3'!$A$329:$F$341</definedName>
    <definedName name="TABLE_67" localSheetId="5">'we3'!#REF!</definedName>
    <definedName name="TABLE_68" localSheetId="5">'we3'!$A$341:$F$350</definedName>
    <definedName name="TABLE_69" localSheetId="5">'we3'!$A$348:$F$365</definedName>
    <definedName name="TABLE_7" localSheetId="5">'we3'!#REF!</definedName>
    <definedName name="TABLE_8" localSheetId="5">'we3'!#REF!</definedName>
    <definedName name="TABLE_9" localSheetId="5">'we3'!#REF!</definedName>
    <definedName name="TAX10D" localSheetId="3">'t1a'!#REF!</definedName>
    <definedName name="Technology" localSheetId="0">#REF!</definedName>
    <definedName name="Technology" localSheetId="2">#REF!</definedName>
    <definedName name="Technology" localSheetId="1">#REF!</definedName>
    <definedName name="test_array" localSheetId="0">#REF!</definedName>
    <definedName name="test_array" localSheetId="2">#REF!</definedName>
    <definedName name="test_array" localSheetId="1">#REF!</definedName>
    <definedName name="Truth" localSheetId="0">#REF!</definedName>
    <definedName name="Truth" localSheetId="2">#REF!</definedName>
    <definedName name="Truth" localSheetId="1">#REF!</definedName>
    <definedName name="War_on_Terrorism" localSheetId="5">'we3'!#REF!</definedName>
    <definedName name="weight" localSheetId="0">#REF!</definedName>
    <definedName name="weight" localSheetId="2">#REF!</definedName>
    <definedName name="weight" localSheetId="1">#REF!</definedName>
    <definedName name="WorldCom" localSheetId="5">'we3'!#REF!</definedName>
    <definedName name="WorldCom_2" localSheetId="5">'we3'!#REF!</definedName>
    <definedName name="xc">OFFSET(#REF!,0,0,#REF!,1)</definedName>
    <definedName name="xp">OFFSET(#REF!,0,0,#REF!,1)</definedName>
    <definedName name="yc">OFFSET(#REF!,0,0,#REF!,1)</definedName>
    <definedName name="yp">OFFSET(#REF!,0,0,#REF!,1)</definedName>
    <definedName name="z" localSheetId="0">#REF!</definedName>
    <definedName name="z" localSheetId="2">#REF!</definedName>
    <definedName name="z" localSheetId="1">#REF!</definedName>
  </definedNames>
  <calcPr fullCalcOnLoad="1"/>
</workbook>
</file>

<file path=xl/sharedStrings.xml><?xml version="1.0" encoding="utf-8"?>
<sst xmlns="http://schemas.openxmlformats.org/spreadsheetml/2006/main" count="3140" uniqueCount="1347">
  <si>
    <r>
      <t xml:space="preserve">2. </t>
    </r>
    <r>
      <rPr>
        <i/>
        <sz val="8"/>
        <color indexed="9"/>
        <rFont val="Arial"/>
        <family val="2"/>
      </rPr>
      <t>Visa USA Statement by Daniel Tarman, Vice President</t>
    </r>
    <r>
      <rPr>
        <sz val="8"/>
        <color indexed="9"/>
        <rFont val="Arial"/>
        <family val="2"/>
      </rPr>
      <t xml:space="preserve">, </t>
    </r>
    <r>
      <rPr>
        <b/>
        <sz val="8"/>
        <color indexed="9"/>
        <rFont val="Arial"/>
        <family val="2"/>
      </rPr>
      <t>Visa U.S.A., Inc.</t>
    </r>
    <r>
      <rPr>
        <sz val="8"/>
        <color indexed="9"/>
        <rFont val="Arial"/>
        <family val="2"/>
      </rPr>
      <t>, News Release, 30-Apr-03.</t>
    </r>
  </si>
  <si>
    <r>
      <t xml:space="preserve">3. </t>
    </r>
    <r>
      <rPr>
        <i/>
        <sz val="8"/>
        <color indexed="9"/>
        <rFont val="Arial"/>
        <family val="2"/>
      </rPr>
      <t>Merchants' Antitrust Case Against MasterCard and Visa. Judge Grants Most Merchant Motions, Denies All MasterCard, Visa Motions in Class Action</t>
    </r>
    <r>
      <rPr>
        <sz val="8"/>
        <color indexed="9"/>
        <rFont val="Arial"/>
        <family val="2"/>
      </rPr>
      <t xml:space="preserve">, 1-Apr-03. Wal-Mart Stores, Inc. et al. v. Visa U.S.A., Inc. and MasterCard International Inc., </t>
    </r>
    <r>
      <rPr>
        <b/>
        <sz val="8"/>
        <color indexed="9"/>
        <rFont val="Arial"/>
        <family val="2"/>
      </rPr>
      <t>Constantine &amp; Partners</t>
    </r>
    <r>
      <rPr>
        <sz val="8"/>
        <color indexed="9"/>
        <rFont val="Arial"/>
        <family val="2"/>
      </rPr>
      <t>, Case News.</t>
    </r>
  </si>
  <si>
    <r>
      <t xml:space="preserve">4. John Gleeson, U.S.D.J., </t>
    </r>
    <r>
      <rPr>
        <i/>
        <sz val="8"/>
        <color indexed="9"/>
        <rFont val="Arial"/>
        <family val="2"/>
      </rPr>
      <t>In Re Visa/Check MasterMoney Antitrust Litigation</t>
    </r>
    <r>
      <rPr>
        <sz val="8"/>
        <color indexed="9"/>
        <rFont val="Arial"/>
        <family val="2"/>
      </rPr>
      <t xml:space="preserve">, </t>
    </r>
    <r>
      <rPr>
        <b/>
        <sz val="8"/>
        <color indexed="9"/>
        <rFont val="Arial"/>
        <family val="2"/>
      </rPr>
      <t>U.S. District Court</t>
    </r>
    <r>
      <rPr>
        <sz val="8"/>
        <color indexed="9"/>
        <rFont val="Arial"/>
        <family val="2"/>
      </rPr>
      <t>,</t>
    </r>
    <r>
      <rPr>
        <b/>
        <sz val="8"/>
        <color indexed="9"/>
        <rFont val="Arial"/>
        <family val="2"/>
      </rPr>
      <t xml:space="preserve"> Eastern District of New York</t>
    </r>
    <r>
      <rPr>
        <sz val="8"/>
        <color indexed="9"/>
        <rFont val="Arial"/>
        <family val="2"/>
      </rPr>
      <t xml:space="preserve">, Memorandum and Order 96-CV-5238 (JG), 1-Apr-03. Wal-Mart Stores, Inc. et al. v. Visa U.S.A., Inc. and MasterCard International Inc., </t>
    </r>
    <r>
      <rPr>
        <b/>
        <sz val="8"/>
        <color indexed="9"/>
        <rFont val="Arial"/>
        <family val="2"/>
      </rPr>
      <t>Constantine &amp; Partners</t>
    </r>
    <r>
      <rPr>
        <sz val="8"/>
        <color indexed="9"/>
        <rFont val="Arial"/>
        <family val="2"/>
      </rPr>
      <t>, Case News.</t>
    </r>
  </si>
  <si>
    <r>
      <t xml:space="preserve">5. Allen Wan, </t>
    </r>
    <r>
      <rPr>
        <i/>
        <sz val="8"/>
        <color indexed="9"/>
        <rFont val="Arial"/>
        <family val="2"/>
      </rPr>
      <t>Visa, Mastercard Settle Suit for $3 Bln</t>
    </r>
    <r>
      <rPr>
        <sz val="8"/>
        <color indexed="9"/>
        <rFont val="Arial"/>
        <family val="2"/>
      </rPr>
      <t xml:space="preserve"> (CBS.MW), </t>
    </r>
    <r>
      <rPr>
        <b/>
        <sz val="8"/>
        <color indexed="9"/>
        <rFont val="Arial"/>
        <family val="2"/>
      </rPr>
      <t>CBS MarketWatch</t>
    </r>
    <r>
      <rPr>
        <sz val="8"/>
        <color indexed="9"/>
        <rFont val="Arial"/>
        <family val="2"/>
      </rPr>
      <t>, 1-May-03.</t>
    </r>
  </si>
  <si>
    <r>
      <t>6. Bob Van Voris,</t>
    </r>
    <r>
      <rPr>
        <i/>
        <sz val="8"/>
        <color indexed="9"/>
        <rFont val="Arial"/>
        <family val="2"/>
      </rPr>
      <t xml:space="preserve"> Visa Says It Settles Merchants' Debit-Card Suit</t>
    </r>
    <r>
      <rPr>
        <sz val="8"/>
        <color indexed="9"/>
        <rFont val="Arial"/>
        <family val="2"/>
      </rPr>
      <t xml:space="preserve"> (Update4), </t>
    </r>
    <r>
      <rPr>
        <b/>
        <sz val="8"/>
        <color indexed="9"/>
        <rFont val="Arial"/>
        <family val="2"/>
      </rPr>
      <t>Bloomberg</t>
    </r>
    <r>
      <rPr>
        <sz val="8"/>
        <color indexed="9"/>
        <rFont val="Arial"/>
        <family val="2"/>
      </rPr>
      <t>, 30-Apr-03.</t>
    </r>
  </si>
  <si>
    <r>
      <t xml:space="preserve">7. </t>
    </r>
    <r>
      <rPr>
        <i/>
        <sz val="8"/>
        <color indexed="9"/>
        <rFont val="Arial"/>
        <family val="2"/>
      </rPr>
      <t xml:space="preserve">Visa, Wal-Mart Settle Debit Card Lawsuit </t>
    </r>
    <r>
      <rPr>
        <sz val="8"/>
        <color indexed="9"/>
        <rFont val="Arial"/>
        <family val="2"/>
      </rPr>
      <t>(</t>
    </r>
    <r>
      <rPr>
        <b/>
        <sz val="8"/>
        <color indexed="9"/>
        <rFont val="Arial"/>
        <family val="2"/>
      </rPr>
      <t>AP</t>
    </r>
    <r>
      <rPr>
        <sz val="8"/>
        <color indexed="9"/>
        <rFont val="Arial"/>
        <family val="2"/>
      </rPr>
      <t xml:space="preserve">), </t>
    </r>
    <r>
      <rPr>
        <b/>
        <sz val="8"/>
        <color indexed="9"/>
        <rFont val="Arial"/>
        <family val="2"/>
      </rPr>
      <t>The Washington Times</t>
    </r>
    <r>
      <rPr>
        <sz val="8"/>
        <color indexed="9"/>
        <rFont val="Arial"/>
        <family val="2"/>
      </rPr>
      <t>, 1-May-03.</t>
    </r>
  </si>
  <si>
    <r>
      <t xml:space="preserve">8. Roger Parloff, </t>
    </r>
    <r>
      <rPr>
        <i/>
        <sz val="8"/>
        <color indexed="9"/>
        <rFont val="Arial"/>
        <family val="2"/>
      </rPr>
      <t>The $50 Billion Card Game</t>
    </r>
    <r>
      <rPr>
        <sz val="8"/>
        <color indexed="9"/>
        <rFont val="Arial"/>
        <family val="2"/>
      </rPr>
      <t xml:space="preserve">, </t>
    </r>
    <r>
      <rPr>
        <b/>
        <sz val="8"/>
        <color indexed="9"/>
        <rFont val="Arial"/>
        <family val="2"/>
      </rPr>
      <t>FORTUNE</t>
    </r>
    <r>
      <rPr>
        <sz val="8"/>
        <color indexed="9"/>
        <rFont val="Arial"/>
        <family val="2"/>
      </rPr>
      <t>, 28-Apr-03. (12-May-03 Issue.)</t>
    </r>
  </si>
  <si>
    <r>
      <t xml:space="preserve">1. Jim Garamone, </t>
    </r>
    <r>
      <rPr>
        <i/>
        <sz val="8"/>
        <rFont val="Arial"/>
        <family val="2"/>
      </rPr>
      <t>Saudi Base to Close, Ops Center to Move to Qatar</t>
    </r>
    <r>
      <rPr>
        <sz val="8"/>
        <rFont val="Arial"/>
        <family val="2"/>
      </rPr>
      <t xml:space="preserve">, </t>
    </r>
    <r>
      <rPr>
        <b/>
        <sz val="8"/>
        <rFont val="Arial"/>
        <family val="2"/>
      </rPr>
      <t>American Forces Press Service, Defense Link, U.S. Department of Defense</t>
    </r>
    <r>
      <rPr>
        <sz val="8"/>
        <rFont val="Arial"/>
        <family val="2"/>
      </rPr>
      <t>, 29-Apr-03.</t>
    </r>
  </si>
  <si>
    <r>
      <t xml:space="preserve">2. Eric Schmitt, </t>
    </r>
    <r>
      <rPr>
        <i/>
        <sz val="8"/>
        <rFont val="Arial"/>
        <family val="2"/>
      </rPr>
      <t>U.S. to Withdraw All Combat Units from Saudi Arabia</t>
    </r>
    <r>
      <rPr>
        <sz val="8"/>
        <rFont val="Arial"/>
        <family val="2"/>
      </rPr>
      <t xml:space="preserve"> (Prince Sultan Air Base, Saudi Arabia, 29-Apr-03), </t>
    </r>
    <r>
      <rPr>
        <b/>
        <sz val="8"/>
        <rFont val="Arial"/>
        <family val="2"/>
      </rPr>
      <t>NYT</t>
    </r>
    <r>
      <rPr>
        <sz val="8"/>
        <rFont val="Arial"/>
        <family val="2"/>
      </rPr>
      <t>, 30-Apr-03.</t>
    </r>
  </si>
  <si>
    <r>
      <t xml:space="preserve">President George W. Bush Proclaims Combat Operations in Iraq Are Over. </t>
    </r>
    <r>
      <rPr>
        <sz val="8"/>
        <rFont val="Arial"/>
        <family val="2"/>
      </rPr>
      <t>However, he Asserts: "Our mission continues. Al Qaeda is wounded, not destroyed. . . The war on terror is not over; yet it is not endless." [1]</t>
    </r>
  </si>
  <si>
    <r>
      <t xml:space="preserve">1. </t>
    </r>
    <r>
      <rPr>
        <i/>
        <sz val="8"/>
        <rFont val="Arial"/>
        <family val="2"/>
      </rPr>
      <t>President Bush Announces Combat Operations in Iraq Have Ended</t>
    </r>
    <r>
      <rPr>
        <sz val="8"/>
        <rFont val="Arial"/>
        <family val="2"/>
      </rPr>
      <t xml:space="preserve">, Remarks by the President from the USS Abraham Lincoln At Sea Off the Coast of San Diego, CA, </t>
    </r>
    <r>
      <rPr>
        <b/>
        <sz val="8"/>
        <rFont val="Arial"/>
        <family val="2"/>
      </rPr>
      <t>The White House</t>
    </r>
    <r>
      <rPr>
        <sz val="8"/>
        <rFont val="Arial"/>
        <family val="2"/>
      </rPr>
      <t>, News Release, 1-May-03.</t>
    </r>
  </si>
  <si>
    <t>Gaza Strip and west Bank</t>
  </si>
  <si>
    <r>
      <t xml:space="preserve">IDF Kills 12 Palestinians, Including a Toddler and a 13-Year-Old Boy, and Injures 15 </t>
    </r>
    <r>
      <rPr>
        <sz val="8"/>
        <color indexed="9"/>
        <rFont val="Arial"/>
        <family val="2"/>
      </rPr>
      <t>[1].</t>
    </r>
  </si>
  <si>
    <t>(1) Eliminate the regime of Saddam Hussein; (2) capture, kill, or drive out terrorists in Iraq; (3) collect intelligence on terrorist networks; (4) collect intelligence on WMD; (5) oversee the destruction of WMD; (6) secure Iraq's oil fields; (7) end U.N. sanctions; help Iraqis establish a representative government [6].</t>
  </si>
  <si>
    <t>http://defenselink.mil/news/Apr2003/n04142003_200304142.html</t>
  </si>
  <si>
    <t>http://www.albawaba.com/news/index.php3?sid=247031&amp;lang=e&amp;dir=news</t>
  </si>
  <si>
    <t>http://www.arabnews.com/Article.asp?ID=25217</t>
  </si>
  <si>
    <t>http://www.nytimes.com/2003/04/15/international/worldspecial/15TIKR.html</t>
  </si>
  <si>
    <t>http://news.bbc.co.uk/1/hi/world/middle_east/2947743.stm</t>
  </si>
  <si>
    <t>http://defenselink.mil/news/Apr2003/n04142003_200304144.html</t>
  </si>
  <si>
    <t>Bethesda, MD</t>
  </si>
  <si>
    <t>The goal of HGP "is the complete mapping and understanding of all the genes of human beings. All our genes together are known as our 'genome'" [3,7].</t>
  </si>
  <si>
    <t>http://www.genome.gov/11006929</t>
  </si>
  <si>
    <t>http://www.genome.gov/11006939</t>
  </si>
  <si>
    <t>http://www.genome.gov/11006945</t>
  </si>
  <si>
    <t>http://www.nytimes.com/2003/04/15/science/15GENO.html</t>
  </si>
  <si>
    <t>http://www.ornl.gov/TechResources/Human_Genome/</t>
  </si>
  <si>
    <t>http://www.genome.gov/</t>
  </si>
  <si>
    <t>http://www.genome.gov/10001772</t>
  </si>
  <si>
    <t>Washington, DC; Beirut, Lebanon</t>
  </si>
  <si>
    <t>Syria is on the U.S. State Department list of terrorist states [3-5].</t>
  </si>
  <si>
    <t>http://www.washingtonpost.com/wp-dyn/articles/A26432-2003Apr14.html</t>
  </si>
  <si>
    <t>http://www.dailystar.com.lb/15_04_03/art4.asp</t>
  </si>
  <si>
    <t>http://www.whitehouse.gov/news/releases/2003/04/20030414-5.html</t>
  </si>
  <si>
    <t>http://usembassy-australia.state.gov/hyper/2002/0521/epf208.htm</t>
  </si>
  <si>
    <t>http://www.state.gov/s/ct/rls/pgtrpt/2001/html/10249.htm</t>
  </si>
  <si>
    <r>
      <t xml:space="preserve">2. </t>
    </r>
    <r>
      <rPr>
        <i/>
        <sz val="8"/>
        <color indexed="9"/>
        <rFont val="Arial"/>
        <family val="2"/>
      </rPr>
      <t>Pentagon: Combat is Over; Two Aircraft Carriers Return Home</t>
    </r>
    <r>
      <rPr>
        <sz val="8"/>
        <color indexed="9"/>
        <rFont val="Arial"/>
        <family val="2"/>
      </rPr>
      <t xml:space="preserve">, </t>
    </r>
    <r>
      <rPr>
        <b/>
        <sz val="8"/>
        <color indexed="9"/>
        <rFont val="Arial"/>
        <family val="2"/>
      </rPr>
      <t>Al Bawaba</t>
    </r>
    <r>
      <rPr>
        <sz val="8"/>
        <color indexed="9"/>
        <rFont val="Arial"/>
        <family val="2"/>
      </rPr>
      <t>, 15-Apr-03.</t>
    </r>
  </si>
  <si>
    <r>
      <t xml:space="preserve">International Consortium Completes Human Genome Project (HGP) </t>
    </r>
    <r>
      <rPr>
        <sz val="8"/>
        <rFont val="Arial"/>
        <family val="2"/>
      </rPr>
      <t>[1-2].</t>
    </r>
  </si>
  <si>
    <t>Concern Mounts About the Alleged Role of a "Cabal" Intent on Manipulating American Foreign Policy in Israel's Interest. The Allegation Is Denied by Colin Powell.</t>
  </si>
  <si>
    <t>U.S. Department of Homeland Security launches Operation Liberty Shield [2].</t>
  </si>
  <si>
    <t>U.S. Department of the Treasury announces measures to protect financial markets during hostilities with Iraq [4].</t>
  </si>
  <si>
    <t>http://www.ustreas.gov/press/releases/js114.htm</t>
  </si>
  <si>
    <r>
      <t xml:space="preserve">4. </t>
    </r>
    <r>
      <rPr>
        <i/>
        <sz val="8"/>
        <rFont val="Arial"/>
        <family val="2"/>
      </rPr>
      <t xml:space="preserve">Treasury Statement on Measures to Protect the Financial Markets During Hostilities with Iraq </t>
    </r>
    <r>
      <rPr>
        <sz val="8"/>
        <rFont val="Arial"/>
        <family val="2"/>
      </rPr>
      <t>and</t>
    </r>
    <r>
      <rPr>
        <i/>
        <sz val="8"/>
        <rFont val="Arial"/>
        <family val="2"/>
      </rPr>
      <t xml:space="preserve"> Treasury Fact Sheet on Measures to Protect the Financial Markets During Hostilities with Iraq</t>
    </r>
    <r>
      <rPr>
        <sz val="8"/>
        <rFont val="Arial"/>
        <family val="2"/>
      </rPr>
      <t xml:space="preserve">, </t>
    </r>
    <r>
      <rPr>
        <b/>
        <sz val="8"/>
        <rFont val="Arial"/>
        <family val="2"/>
      </rPr>
      <t>U.S. Department of the Treasury</t>
    </r>
    <r>
      <rPr>
        <sz val="8"/>
        <rFont val="Arial"/>
        <family val="2"/>
      </rPr>
      <t>, Press Release JS-114, 17-Mar-03.</t>
    </r>
  </si>
  <si>
    <t>http://news.bbc.co.uk/2/hi/middle_east/2868115.stm</t>
  </si>
  <si>
    <t>Baghdad, Iraq</t>
  </si>
  <si>
    <t>EDUCATION/RESEARCH</t>
  </si>
  <si>
    <t>REFERENCES</t>
  </si>
  <si>
    <t>LINKS</t>
  </si>
  <si>
    <t>ROW</t>
  </si>
  <si>
    <r>
      <t xml:space="preserve">3. </t>
    </r>
    <r>
      <rPr>
        <i/>
        <sz val="8"/>
        <color indexed="9"/>
        <rFont val="Arial"/>
        <family val="2"/>
      </rPr>
      <t>The Debt to the Penny</t>
    </r>
    <r>
      <rPr>
        <sz val="8"/>
        <color indexed="9"/>
        <rFont val="Arial"/>
        <family val="2"/>
      </rPr>
      <t xml:space="preserve">, </t>
    </r>
    <r>
      <rPr>
        <b/>
        <sz val="8"/>
        <color indexed="9"/>
        <rFont val="Arial"/>
        <family val="2"/>
      </rPr>
      <t>Bureau of the Public Debt</t>
    </r>
    <r>
      <rPr>
        <sz val="8"/>
        <color indexed="9"/>
        <rFont val="Arial"/>
        <family val="2"/>
      </rPr>
      <t xml:space="preserve">, </t>
    </r>
    <r>
      <rPr>
        <b/>
        <sz val="8"/>
        <color indexed="9"/>
        <rFont val="Arial"/>
        <family val="2"/>
      </rPr>
      <t>U.S. Department of the Treasury</t>
    </r>
    <r>
      <rPr>
        <sz val="8"/>
        <color indexed="9"/>
        <rFont val="Arial"/>
        <family val="2"/>
      </rPr>
      <t>, 27-Mar-03.</t>
    </r>
  </si>
  <si>
    <t>http://www.nytimes.com/2003/03/27/international/worldspecial/27BAGH.html</t>
  </si>
  <si>
    <r>
      <t xml:space="preserve">2. John F. Burns, </t>
    </r>
    <r>
      <rPr>
        <i/>
        <sz val="8"/>
        <color indexed="9"/>
        <rFont val="Arial"/>
        <family val="2"/>
      </rPr>
      <t>Baghdad Blasts Are Said to Kill 17 Civilians</t>
    </r>
    <r>
      <rPr>
        <sz val="8"/>
        <color indexed="9"/>
        <rFont val="Arial"/>
        <family val="2"/>
      </rPr>
      <t xml:space="preserve"> (Baghdad, 26-Mar-03), </t>
    </r>
    <r>
      <rPr>
        <b/>
        <sz val="8"/>
        <color indexed="9"/>
        <rFont val="Arial"/>
        <family val="2"/>
      </rPr>
      <t>NYT</t>
    </r>
    <r>
      <rPr>
        <sz val="8"/>
        <color indexed="9"/>
        <rFont val="Arial"/>
        <family val="2"/>
      </rPr>
      <t>, 27-Mar-03.</t>
    </r>
  </si>
  <si>
    <r>
      <t xml:space="preserve">4. Hamit Dardagan and John Sloboda (principal researchers), </t>
    </r>
    <r>
      <rPr>
        <b/>
        <sz val="8"/>
        <color indexed="9"/>
        <rFont val="Arial"/>
        <family val="2"/>
      </rPr>
      <t>The Iraq Body Count Database, Iraq</t>
    </r>
    <r>
      <rPr>
        <sz val="8"/>
        <color indexed="9"/>
        <rFont val="Arial"/>
        <family val="2"/>
      </rPr>
      <t xml:space="preserve"> </t>
    </r>
    <r>
      <rPr>
        <b/>
        <sz val="8"/>
        <color indexed="9"/>
        <rFont val="Arial"/>
        <family val="2"/>
      </rPr>
      <t>Body Count</t>
    </r>
    <r>
      <rPr>
        <sz val="8"/>
        <color indexed="9"/>
        <rFont val="Arial"/>
        <family val="2"/>
      </rPr>
      <t>, 27-Mar-03.</t>
    </r>
  </si>
  <si>
    <r>
      <t xml:space="preserve">According to </t>
    </r>
    <r>
      <rPr>
        <b/>
        <sz val="8"/>
        <color indexed="9"/>
        <rFont val="Arial"/>
        <family val="2"/>
      </rPr>
      <t>IraqBodyCount.net</t>
    </r>
    <r>
      <rPr>
        <sz val="8"/>
        <color indexed="9"/>
        <rFont val="Arial"/>
        <family val="2"/>
      </rPr>
      <t>, the number of civilian casualties in the war on Iraq, for the period from January 2003 through 27-Mar-03, ranges from 227 to 307 [3].</t>
    </r>
  </si>
  <si>
    <r>
      <t xml:space="preserve">3.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27-Mar-03.</t>
    </r>
  </si>
  <si>
    <t>Al-Shaab, Baghdad, Iraq</t>
  </si>
  <si>
    <t>A "decapitation" attempt against the Iraqi leadership ("target of opportunity") fails [9] [10]. The "shock and awe" strategy did not achieve the desired results [11].</t>
  </si>
  <si>
    <t>http://defenselink.mil/news/Mar2003/n03312003_200303316.html</t>
  </si>
  <si>
    <t>10-D</t>
  </si>
  <si>
    <t>30-D</t>
  </si>
  <si>
    <t>60-D</t>
  </si>
  <si>
    <t>http://www.nytimes.com/2003/03/13/international/europe/13SERB.html</t>
  </si>
  <si>
    <t>http://www.csmonitor.com/2003/0313/p01s01-woeu.html</t>
  </si>
  <si>
    <t>U.S. Debt, Including Home Equity Debt, Reaches Alarming Levels.</t>
  </si>
  <si>
    <r>
      <t xml:space="preserve">2. K. S. Ramkumar and Javid Hassan, </t>
    </r>
    <r>
      <rPr>
        <i/>
        <sz val="8"/>
        <color indexed="9"/>
        <rFont val="Arial"/>
        <family val="2"/>
      </rPr>
      <t>Exclusive: Outrage at Killing of Journalists</t>
    </r>
    <r>
      <rPr>
        <sz val="8"/>
        <color indexed="9"/>
        <rFont val="Arial"/>
        <family val="2"/>
      </rPr>
      <t xml:space="preserve">, </t>
    </r>
    <r>
      <rPr>
        <b/>
        <sz val="8"/>
        <color indexed="9"/>
        <rFont val="Arial"/>
        <family val="2"/>
      </rPr>
      <t>Arab News</t>
    </r>
    <r>
      <rPr>
        <sz val="8"/>
        <color indexed="9"/>
        <rFont val="Arial"/>
        <family val="2"/>
      </rPr>
      <t>, 9-Apr-03.</t>
    </r>
  </si>
  <si>
    <t>Paris, France</t>
  </si>
  <si>
    <t>http://www.haaretzdaily.com/hasen/pages/ShArt.jhtml?itemNo=269643&amp;contrassID=2&amp;subContrassID=1&amp;sbSubContrassID=0</t>
  </si>
  <si>
    <t>http://nyspc.net/actions.html</t>
  </si>
  <si>
    <r>
      <t xml:space="preserve">1. </t>
    </r>
    <r>
      <rPr>
        <i/>
        <sz val="8"/>
        <rFont val="Arial"/>
        <family val="2"/>
      </rPr>
      <t>Arafat Officially Offers Abbas PM Post</t>
    </r>
    <r>
      <rPr>
        <sz val="8"/>
        <rFont val="Arial"/>
        <family val="2"/>
      </rPr>
      <t xml:space="preserve">, </t>
    </r>
    <r>
      <rPr>
        <b/>
        <sz val="8"/>
        <rFont val="Arial"/>
        <family val="2"/>
      </rPr>
      <t>Independent Online</t>
    </r>
    <r>
      <rPr>
        <sz val="8"/>
        <rFont val="Arial"/>
        <family val="2"/>
      </rPr>
      <t>, 19-Mar-03.</t>
    </r>
  </si>
  <si>
    <t>Suicide Bomber Kills 15, Wounds More than 40 in Haifa, Israel.</t>
  </si>
  <si>
    <t>"Books Not Bombs!": Thousands of Students Participate in the National Student Strike Against War on Iraq.</t>
  </si>
  <si>
    <t>http://www.mb.com.ph/news.php?art=28770&amp;sect=1&amp;fname=MN03030428770h.txt</t>
  </si>
  <si>
    <t>http://www.washingtonpost.com/wp-dyn/articles/A42372-2003Mar4.html</t>
  </si>
  <si>
    <t>Terrorism Alert</t>
  </si>
  <si>
    <t>Monthly</t>
  </si>
  <si>
    <t>http://www.japantoday.com/e/?content=news&amp;cat=1&amp;id=252051</t>
  </si>
  <si>
    <t>New York, NY; Frankfurt am Main, Germany; Tokyo, Japan</t>
  </si>
  <si>
    <t>http://www.nytimes.com/2003/03/09/opinion/09SUN2.html</t>
  </si>
  <si>
    <t>10-Day</t>
  </si>
  <si>
    <t>Belgrade, Serbia</t>
  </si>
  <si>
    <t>ut</t>
  </si>
  <si>
    <t>26-Mar-03</t>
  </si>
  <si>
    <t>Kavamu and Musenyi, Burundi</t>
  </si>
  <si>
    <t>More Than 68 Rebels Are Killed in Burundi.</t>
  </si>
  <si>
    <t>Hutu-Tutsi Conflict: About 300,000 have been killed since 1993 [1] [2].</t>
  </si>
  <si>
    <t>http://news.bbc.co.uk/1/hi/world/africa/2893033.stm</t>
  </si>
  <si>
    <t>http://www.sabcnews.com/africa/central_africa/0,1009,55901,00.html</t>
  </si>
  <si>
    <t>http://www.irinnews.org/report.asp?ReportID=33099</t>
  </si>
  <si>
    <r>
      <t xml:space="preserve">1. </t>
    </r>
    <r>
      <rPr>
        <i/>
        <sz val="8"/>
        <color indexed="9"/>
        <rFont val="Arial"/>
        <family val="2"/>
      </rPr>
      <t>Heavy Fighting in Burundi</t>
    </r>
    <r>
      <rPr>
        <sz val="8"/>
        <color indexed="9"/>
        <rFont val="Arial"/>
        <family val="2"/>
      </rPr>
      <t xml:space="preserve">, </t>
    </r>
    <r>
      <rPr>
        <b/>
        <sz val="8"/>
        <color indexed="9"/>
        <rFont val="Arial"/>
        <family val="2"/>
      </rPr>
      <t>BBC News</t>
    </r>
    <r>
      <rPr>
        <sz val="8"/>
        <color indexed="9"/>
        <rFont val="Arial"/>
        <family val="2"/>
      </rPr>
      <t>, 27-Mar-03.</t>
    </r>
  </si>
  <si>
    <r>
      <t xml:space="preserve">2. </t>
    </r>
    <r>
      <rPr>
        <i/>
        <sz val="8"/>
        <color indexed="9"/>
        <rFont val="Arial"/>
        <family val="2"/>
      </rPr>
      <t>Burundi Army Says More than 70 Killed in Clashes</t>
    </r>
    <r>
      <rPr>
        <sz val="8"/>
        <color indexed="9"/>
        <rFont val="Arial"/>
        <family val="2"/>
      </rPr>
      <t xml:space="preserve"> (</t>
    </r>
    <r>
      <rPr>
        <b/>
        <sz val="8"/>
        <color indexed="9"/>
        <rFont val="Arial"/>
        <family val="2"/>
      </rPr>
      <t>Reuters</t>
    </r>
    <r>
      <rPr>
        <sz val="8"/>
        <color indexed="9"/>
        <rFont val="Arial"/>
        <family val="2"/>
      </rPr>
      <t xml:space="preserve">), </t>
    </r>
    <r>
      <rPr>
        <b/>
        <sz val="8"/>
        <color indexed="9"/>
        <rFont val="Arial"/>
        <family val="2"/>
      </rPr>
      <t>SABC</t>
    </r>
    <r>
      <rPr>
        <sz val="8"/>
        <color indexed="9"/>
        <rFont val="Arial"/>
        <family val="2"/>
      </rPr>
      <t>, 27-Mar-03.</t>
    </r>
  </si>
  <si>
    <r>
      <t xml:space="preserve">3. </t>
    </r>
    <r>
      <rPr>
        <i/>
        <sz val="8"/>
        <color indexed="9"/>
        <rFont val="Arial"/>
        <family val="2"/>
      </rPr>
      <t xml:space="preserve">Burundi: 72 Killed in Muramvya Fighting, </t>
    </r>
    <r>
      <rPr>
        <b/>
        <sz val="8"/>
        <color indexed="9"/>
        <rFont val="Arial"/>
        <family val="2"/>
      </rPr>
      <t>UN IRIN</t>
    </r>
    <r>
      <rPr>
        <sz val="8"/>
        <color indexed="9"/>
        <rFont val="Arial"/>
        <family val="2"/>
      </rPr>
      <t>, 27-Mar-03.</t>
    </r>
  </si>
  <si>
    <t>Iraq: U.S, Missiles Kill 14 Civilians in a Market in Baghdad.</t>
  </si>
  <si>
    <t>http://www.chicagotribune.com/news/nationworld/iraq/chi-0303270304mar27,0,4902547.story</t>
  </si>
  <si>
    <t>http://www.iraqbodycount.net/</t>
  </si>
  <si>
    <t>http://www.iraqbodycount.net/bodycount.htm#db</t>
  </si>
  <si>
    <r>
      <t xml:space="preserve">1. Liz Sly, </t>
    </r>
    <r>
      <rPr>
        <i/>
        <sz val="8"/>
        <color indexed="9"/>
        <rFont val="Arial"/>
        <family val="2"/>
      </rPr>
      <t>Iraq Blames Missile Strike for 14 Deaths, Market Fatalities Put U.S. in a Spot on Civilian Losses</t>
    </r>
    <r>
      <rPr>
        <sz val="8"/>
        <color indexed="9"/>
        <rFont val="Arial"/>
        <family val="2"/>
      </rPr>
      <t xml:space="preserve">, </t>
    </r>
    <r>
      <rPr>
        <b/>
        <sz val="8"/>
        <color indexed="9"/>
        <rFont val="Arial"/>
        <family val="2"/>
      </rPr>
      <t>Chicago Tribune</t>
    </r>
    <r>
      <rPr>
        <sz val="8"/>
        <color indexed="9"/>
        <rFont val="Arial"/>
        <family val="2"/>
      </rPr>
      <t>, 27-Mar-03.</t>
    </r>
  </si>
  <si>
    <r>
      <t xml:space="preserve">1. </t>
    </r>
    <r>
      <rPr>
        <b/>
        <sz val="8"/>
        <rFont val="Arial"/>
        <family val="2"/>
      </rPr>
      <t>Dow Jones &amp; Company, Inc.</t>
    </r>
    <r>
      <rPr>
        <sz val="8"/>
        <rFont val="Arial"/>
        <family val="2"/>
      </rPr>
      <t>, 6-Mar-03.</t>
    </r>
  </si>
  <si>
    <t>Copyright © 2001-2003 by Macroknow Inc. All Rights Reserved.</t>
  </si>
  <si>
    <t>W. Hays Parks, special assistant to the Judge Advocate General of the Army: "The Iraqi Regime is not complying with the Geneva Conventions" [2].</t>
  </si>
  <si>
    <t>Oil contracts with the Iraqi regime could cause legal problems. Armed with oil deals, France, Russia, and China could oppose the U.S. at the U.N. Security Council [3].</t>
  </si>
  <si>
    <t>http://msnbc.com/news/896991.asp</t>
  </si>
  <si>
    <t>http://defenselink.mil/news/Apr2003/n04072003_200304074.html</t>
  </si>
  <si>
    <t>http://www.chron.com/cs/CDA/ssistory.mpl/business/1856839</t>
  </si>
  <si>
    <t>http://news.bbc.co.uk/2/hi/middle_east/2926251.stm</t>
  </si>
  <si>
    <t>http://www.nytimes.com/2003/04/08/international/worldspecial/08MILI.html</t>
  </si>
  <si>
    <r>
      <t xml:space="preserve">U.S. Coalition Air Forces Launch 850 Sorties, Including 600 Strike Missions; 70% of Munitions Are Precision-Guided </t>
    </r>
    <r>
      <rPr>
        <sz val="8"/>
        <color indexed="9"/>
        <rFont val="Arial"/>
        <family val="2"/>
      </rPr>
      <t xml:space="preserve">[1]. </t>
    </r>
    <r>
      <rPr>
        <b/>
        <sz val="8"/>
        <color indexed="9"/>
        <rFont val="Arial"/>
        <family val="2"/>
      </rPr>
      <t xml:space="preserve">U.S. Warplane Bombs Kurdish-American Convoy, Kills 18 Kurds, and Injures More than 45 </t>
    </r>
    <r>
      <rPr>
        <sz val="8"/>
        <color indexed="9"/>
        <rFont val="Arial"/>
        <family val="2"/>
      </rPr>
      <t>[2-3].</t>
    </r>
  </si>
  <si>
    <r>
      <t xml:space="preserve">British Forces Invade Basra, Tolerate Lawlessness and Looting </t>
    </r>
    <r>
      <rPr>
        <sz val="8"/>
        <color indexed="9"/>
        <rFont val="Arial"/>
        <family val="2"/>
      </rPr>
      <t>[3].</t>
    </r>
  </si>
  <si>
    <r>
      <t xml:space="preserve">1. </t>
    </r>
    <r>
      <rPr>
        <i/>
        <sz val="8"/>
        <color indexed="9"/>
        <rFont val="Arial"/>
        <family val="2"/>
      </rPr>
      <t>Basra Falls, Though Fighting Persists</t>
    </r>
    <r>
      <rPr>
        <sz val="8"/>
        <color indexed="9"/>
        <rFont val="Arial"/>
        <family val="2"/>
      </rPr>
      <t xml:space="preserve"> (Basra, Iraq, 7-Apr-03), </t>
    </r>
    <r>
      <rPr>
        <b/>
        <sz val="8"/>
        <color indexed="9"/>
        <rFont val="Arial"/>
        <family val="2"/>
      </rPr>
      <t>NYT</t>
    </r>
    <r>
      <rPr>
        <sz val="8"/>
        <color indexed="9"/>
        <rFont val="Arial"/>
        <family val="2"/>
      </rPr>
      <t>, 8-Apr-03.</t>
    </r>
  </si>
  <si>
    <r>
      <t xml:space="preserve">U.S. Rejects International Court for War Crimes in Favor of a Two-Track System Involving Both Iraqi Courts and U.S. Military Tribunals </t>
    </r>
    <r>
      <rPr>
        <sz val="8"/>
        <color indexed="9"/>
        <rFont val="Arial"/>
        <family val="2"/>
      </rPr>
      <t>[1].</t>
    </r>
  </si>
  <si>
    <r>
      <t xml:space="preserve">2. </t>
    </r>
    <r>
      <rPr>
        <i/>
        <sz val="8"/>
        <color indexed="9"/>
        <rFont val="Arial"/>
        <family val="2"/>
      </rPr>
      <t>U.S. Troops Storm Central Baghdad</t>
    </r>
    <r>
      <rPr>
        <sz val="8"/>
        <color indexed="9"/>
        <rFont val="Arial"/>
        <family val="2"/>
      </rPr>
      <t xml:space="preserve">, </t>
    </r>
    <r>
      <rPr>
        <b/>
        <sz val="8"/>
        <color indexed="9"/>
        <rFont val="Arial"/>
        <family val="2"/>
      </rPr>
      <t>BBC News</t>
    </r>
    <r>
      <rPr>
        <sz val="8"/>
        <color indexed="9"/>
        <rFont val="Arial"/>
        <family val="2"/>
      </rPr>
      <t>, 7-Apr-03.</t>
    </r>
  </si>
  <si>
    <r>
      <t xml:space="preserve">1. </t>
    </r>
    <r>
      <rPr>
        <i/>
        <sz val="8"/>
        <rFont val="Arial"/>
        <family val="2"/>
      </rPr>
      <t>Mother of 10 Children Killed by Israel; 14 Palestinians Dead</t>
    </r>
    <r>
      <rPr>
        <sz val="8"/>
        <rFont val="Arial"/>
        <family val="2"/>
      </rPr>
      <t xml:space="preserve">, </t>
    </r>
    <r>
      <rPr>
        <b/>
        <sz val="8"/>
        <rFont val="Arial"/>
        <family val="2"/>
      </rPr>
      <t>ArabicNews</t>
    </r>
    <r>
      <rPr>
        <sz val="8"/>
        <rFont val="Arial"/>
        <family val="2"/>
      </rPr>
      <t>, 7-Mar-03.</t>
    </r>
  </si>
  <si>
    <r>
      <t xml:space="preserve">2. </t>
    </r>
    <r>
      <rPr>
        <i/>
        <sz val="8"/>
        <rFont val="Arial"/>
        <family val="2"/>
      </rPr>
      <t>Israel Heads 'Back to the Inferno' After 2-Month Lull in Attacks</t>
    </r>
    <r>
      <rPr>
        <sz val="8"/>
        <rFont val="Arial"/>
        <family val="2"/>
      </rPr>
      <t xml:space="preserve">, </t>
    </r>
    <r>
      <rPr>
        <b/>
        <sz val="8"/>
        <rFont val="Arial"/>
        <family val="2"/>
      </rPr>
      <t>The Daily Star</t>
    </r>
    <r>
      <rPr>
        <sz val="8"/>
        <rFont val="Arial"/>
        <family val="2"/>
      </rPr>
      <t>, Opinion, 7-Mar-03.</t>
    </r>
  </si>
  <si>
    <r>
      <t xml:space="preserve">3. Graham Usher (Jabalia), </t>
    </r>
    <r>
      <rPr>
        <i/>
        <sz val="8"/>
        <rFont val="Arial"/>
        <family val="2"/>
      </rPr>
      <t>Recruiting for Hamas</t>
    </r>
    <r>
      <rPr>
        <sz val="8"/>
        <rFont val="Arial"/>
        <family val="2"/>
      </rPr>
      <t xml:space="preserve">, </t>
    </r>
    <r>
      <rPr>
        <b/>
        <sz val="8"/>
        <rFont val="Arial"/>
        <family val="2"/>
      </rPr>
      <t>Al-Ahram Weekly Online</t>
    </r>
    <r>
      <rPr>
        <sz val="8"/>
        <rFont val="Arial"/>
        <family val="2"/>
      </rPr>
      <t>, 13/19-Mar-03.</t>
    </r>
  </si>
  <si>
    <t>http://thomas.loc.gov/cgi-bin/bdquery/z?d108:s.00003:</t>
  </si>
  <si>
    <t>http://www.voanews.com/article.cfm?objectid=2F5CD4A7-E8C6-4C21-B6F50B48988B6EB7</t>
  </si>
  <si>
    <t>http://english.peopledaily.com.cn/200303/29/eng20030329_114207.shtml</t>
  </si>
  <si>
    <t>http://www.voanews.com/article.cfm?objectID=82D74610-4234-4603-80CF6C158F6C831F</t>
  </si>
  <si>
    <t>The program, which was halted 17-Mar-03, has a timeline of 45 days and is subject to renewal [1].</t>
  </si>
  <si>
    <t>http://www.un.org/apps/news/story.asp?NewsID=6608&amp;Cr=iraq&amp;Cr1=relief</t>
  </si>
  <si>
    <r>
      <t xml:space="preserve">General Amer Hammoudi al-Saadi, Iraq's Chief Scientist, Gives Himself Up Voluntarily to U.S. Forces. Al-Saadi Denies Iraq Possesses Chemical or Biological Weapons </t>
    </r>
    <r>
      <rPr>
        <sz val="8"/>
        <rFont val="Arial"/>
        <family val="2"/>
      </rPr>
      <t xml:space="preserve">[1-3]. </t>
    </r>
    <r>
      <rPr>
        <b/>
        <sz val="8"/>
        <rFont val="Arial"/>
        <family val="2"/>
      </rPr>
      <t>Al-Saadi Is No. 55 on the Iraqi Top 55 Most Wanted List</t>
    </r>
    <r>
      <rPr>
        <sz val="8"/>
        <rFont val="Arial"/>
        <family val="2"/>
      </rPr>
      <t xml:space="preserve"> 4-6].</t>
    </r>
  </si>
  <si>
    <r>
      <t>1. Peter Beaumont, Patrick Graham, and Antony Barnett (</t>
    </r>
    <r>
      <rPr>
        <b/>
        <sz val="8"/>
        <rFont val="Arial"/>
        <family val="2"/>
      </rPr>
      <t>The Observer</t>
    </r>
    <r>
      <rPr>
        <sz val="8"/>
        <rFont val="Arial"/>
        <family val="2"/>
      </rPr>
      <t xml:space="preserve">), </t>
    </r>
    <r>
      <rPr>
        <i/>
        <sz val="8"/>
        <rFont val="Arial"/>
        <family val="2"/>
      </rPr>
      <t>Saddam's Weapons Chief Surrenders to U.S. Forces</t>
    </r>
    <r>
      <rPr>
        <sz val="8"/>
        <rFont val="Arial"/>
        <family val="2"/>
      </rPr>
      <t>, (G</t>
    </r>
    <r>
      <rPr>
        <b/>
        <sz val="8"/>
        <rFont val="Arial"/>
        <family val="2"/>
      </rPr>
      <t>uardian Unlimited</t>
    </r>
    <r>
      <rPr>
        <sz val="8"/>
        <rFont val="Arial"/>
        <family val="2"/>
      </rPr>
      <t>), 13-Apr-03.</t>
    </r>
  </si>
  <si>
    <r>
      <t xml:space="preserve">2. Craig S. Smith, </t>
    </r>
    <r>
      <rPr>
        <i/>
        <sz val="8"/>
        <rFont val="Arial"/>
        <family val="2"/>
      </rPr>
      <t>Hussein's Top Science Adviser Surrenders to U.S. Marines</t>
    </r>
    <r>
      <rPr>
        <sz val="8"/>
        <rFont val="Arial"/>
        <family val="2"/>
      </rPr>
      <t xml:space="preserve"> (Baghdad, Iraq, 12-Apr-03) </t>
    </r>
    <r>
      <rPr>
        <b/>
        <sz val="8"/>
        <rFont val="Arial"/>
        <family val="2"/>
      </rPr>
      <t>NYT</t>
    </r>
    <r>
      <rPr>
        <sz val="8"/>
        <rFont val="Arial"/>
        <family val="2"/>
      </rPr>
      <t>, 13-Apr-3.</t>
    </r>
  </si>
  <si>
    <r>
      <t xml:space="preserve">3. Saddam Aide Surrenders, </t>
    </r>
    <r>
      <rPr>
        <b/>
        <sz val="8"/>
        <rFont val="Arial"/>
        <family val="2"/>
      </rPr>
      <t>BBC News</t>
    </r>
    <r>
      <rPr>
        <sz val="8"/>
        <rFont val="Arial"/>
        <family val="2"/>
      </rPr>
      <t>, 12-Apr-03.</t>
    </r>
  </si>
  <si>
    <r>
      <t xml:space="preserve">4. Linda D. Kozaryn, </t>
    </r>
    <r>
      <rPr>
        <i/>
        <sz val="8"/>
        <rFont val="Arial"/>
        <family val="2"/>
      </rPr>
      <t>Deck of Cards Helps Troops Identify Regime's Most Wanted</t>
    </r>
    <r>
      <rPr>
        <sz val="8"/>
        <rFont val="Arial"/>
        <family val="2"/>
      </rPr>
      <t xml:space="preserve">, </t>
    </r>
    <r>
      <rPr>
        <b/>
        <sz val="8"/>
        <rFont val="Arial"/>
        <family val="2"/>
      </rPr>
      <t>American Forces Press Service, Defense Link, U.S. Department of Defense</t>
    </r>
    <r>
      <rPr>
        <sz val="8"/>
        <rFont val="Arial"/>
        <family val="2"/>
      </rPr>
      <t>, 12-Apr-03.</t>
    </r>
  </si>
  <si>
    <r>
      <t xml:space="preserve">5. </t>
    </r>
    <r>
      <rPr>
        <i/>
        <sz val="8"/>
        <rFont val="Arial"/>
        <family val="2"/>
      </rPr>
      <t>Personality Identification Playing Cards</t>
    </r>
    <r>
      <rPr>
        <sz val="8"/>
        <rFont val="Arial"/>
        <family val="2"/>
      </rPr>
      <t xml:space="preserve">, </t>
    </r>
    <r>
      <rPr>
        <b/>
        <sz val="8"/>
        <rFont val="Arial"/>
        <family val="2"/>
      </rPr>
      <t>Defense Link, U.S. Department of Defense</t>
    </r>
    <r>
      <rPr>
        <sz val="8"/>
        <rFont val="Arial"/>
        <family val="2"/>
      </rPr>
      <t>, 12-Apr-03.</t>
    </r>
  </si>
  <si>
    <r>
      <t xml:space="preserve">6. </t>
    </r>
    <r>
      <rPr>
        <i/>
        <sz val="8"/>
        <rFont val="Arial"/>
        <family val="2"/>
      </rPr>
      <t>Iraqi Top 55</t>
    </r>
    <r>
      <rPr>
        <sz val="8"/>
        <rFont val="Arial"/>
        <family val="2"/>
      </rPr>
      <t xml:space="preserve">, </t>
    </r>
    <r>
      <rPr>
        <b/>
        <sz val="8"/>
        <rFont val="Arial"/>
        <family val="2"/>
      </rPr>
      <t>Headquarters United States Central Command</t>
    </r>
    <r>
      <rPr>
        <sz val="8"/>
        <rFont val="Arial"/>
        <family val="2"/>
      </rPr>
      <t xml:space="preserve">, MacDill AFB, FL, Press Release 03-04-112, </t>
    </r>
    <r>
      <rPr>
        <b/>
        <sz val="8"/>
        <rFont val="Arial"/>
        <family val="2"/>
      </rPr>
      <t>Defense Link, U.S. Department of Defense</t>
    </r>
    <r>
      <rPr>
        <sz val="8"/>
        <rFont val="Arial"/>
        <family val="2"/>
      </rPr>
      <t>, 12-Apr-03.</t>
    </r>
  </si>
  <si>
    <r>
      <t xml:space="preserve">Hundreds of Thousands Protest Against War on Iraq. Half a Million Protest in Rome, and More than 200,000 Protest in Barcelona </t>
    </r>
    <r>
      <rPr>
        <sz val="8"/>
        <rFont val="Arial"/>
        <family val="2"/>
      </rPr>
      <t xml:space="preserve">[1]. </t>
    </r>
    <r>
      <rPr>
        <b/>
        <sz val="8"/>
        <rFont val="Arial"/>
        <family val="2"/>
      </rPr>
      <t xml:space="preserve">Tens of Thousands Rally in Paris </t>
    </r>
    <r>
      <rPr>
        <sz val="8"/>
        <rFont val="Arial"/>
        <family val="2"/>
      </rPr>
      <t xml:space="preserve">[1-2]. </t>
    </r>
    <r>
      <rPr>
        <b/>
        <sz val="8"/>
        <rFont val="Arial"/>
        <family val="2"/>
      </rPr>
      <t>More than Ten Thousand Protest in Washington</t>
    </r>
    <r>
      <rPr>
        <sz val="8"/>
        <rFont val="Arial"/>
        <family val="2"/>
      </rPr>
      <t xml:space="preserve"> [3]. </t>
    </r>
    <r>
      <rPr>
        <b/>
        <sz val="8"/>
        <rFont val="Arial"/>
        <family val="2"/>
      </rPr>
      <t>About 12,000 Protested in Berlin</t>
    </r>
    <r>
      <rPr>
        <sz val="8"/>
        <rFont val="Arial"/>
        <family val="2"/>
      </rPr>
      <t xml:space="preserve"> [4]. </t>
    </r>
    <r>
      <rPr>
        <b/>
        <sz val="8"/>
        <rFont val="Arial"/>
        <family val="2"/>
      </rPr>
      <t>About 50,000 Protest in Dhaka, Bangladesh, and About 4,000 Protest in Seoul</t>
    </r>
    <r>
      <rPr>
        <sz val="8"/>
        <rFont val="Arial"/>
        <family val="2"/>
      </rPr>
      <t xml:space="preserve"> [5].</t>
    </r>
  </si>
  <si>
    <r>
      <t xml:space="preserve">1. </t>
    </r>
    <r>
      <rPr>
        <i/>
        <sz val="8"/>
        <rFont val="Arial"/>
        <family val="2"/>
      </rPr>
      <t xml:space="preserve">Despite Fall of Iraq Regime, Anti-war Groups Keep On Marching </t>
    </r>
    <r>
      <rPr>
        <sz val="8"/>
        <rFont val="Arial"/>
        <family val="2"/>
      </rPr>
      <t xml:space="preserve">(Paris, </t>
    </r>
    <r>
      <rPr>
        <b/>
        <sz val="8"/>
        <rFont val="Arial"/>
        <family val="2"/>
      </rPr>
      <t>AFP</t>
    </r>
    <r>
      <rPr>
        <sz val="8"/>
        <rFont val="Arial"/>
        <family val="2"/>
      </rPr>
      <t xml:space="preserve">), </t>
    </r>
    <r>
      <rPr>
        <b/>
        <sz val="8"/>
        <rFont val="Arial"/>
        <family val="2"/>
      </rPr>
      <t>SpaceWar</t>
    </r>
    <r>
      <rPr>
        <sz val="8"/>
        <rFont val="Arial"/>
        <family val="2"/>
      </rPr>
      <t>, 12-Apr-03.</t>
    </r>
  </si>
  <si>
    <r>
      <t xml:space="preserve">2. Michael Drudge, </t>
    </r>
    <r>
      <rPr>
        <i/>
        <sz val="8"/>
        <rFont val="Arial"/>
        <family val="2"/>
      </rPr>
      <t>Thousands Protest Iraq War in London</t>
    </r>
    <r>
      <rPr>
        <sz val="8"/>
        <rFont val="Arial"/>
        <family val="2"/>
      </rPr>
      <t xml:space="preserve">, </t>
    </r>
    <r>
      <rPr>
        <b/>
        <sz val="8"/>
        <rFont val="Arial"/>
        <family val="2"/>
      </rPr>
      <t>VOA News</t>
    </r>
    <r>
      <rPr>
        <sz val="8"/>
        <rFont val="Arial"/>
        <family val="2"/>
      </rPr>
      <t>, 12-Apr-03.</t>
    </r>
  </si>
  <si>
    <r>
      <t xml:space="preserve">3. </t>
    </r>
    <r>
      <rPr>
        <i/>
        <sz val="8"/>
        <rFont val="Arial"/>
        <family val="2"/>
      </rPr>
      <t xml:space="preserve">At Least 10,000 Protest in Washington Against "Endless War," </t>
    </r>
    <r>
      <rPr>
        <sz val="8"/>
        <rFont val="Arial"/>
        <family val="2"/>
      </rPr>
      <t xml:space="preserve">(Washington, </t>
    </r>
    <r>
      <rPr>
        <b/>
        <sz val="8"/>
        <rFont val="Arial"/>
        <family val="2"/>
      </rPr>
      <t>AFP</t>
    </r>
    <r>
      <rPr>
        <sz val="8"/>
        <rFont val="Arial"/>
        <family val="2"/>
      </rPr>
      <t xml:space="preserve">), </t>
    </r>
    <r>
      <rPr>
        <b/>
        <sz val="8"/>
        <rFont val="Arial"/>
        <family val="2"/>
      </rPr>
      <t>SpaceWar</t>
    </r>
    <r>
      <rPr>
        <sz val="8"/>
        <rFont val="Arial"/>
        <family val="2"/>
      </rPr>
      <t>, 13-Apr-03.</t>
    </r>
  </si>
  <si>
    <r>
      <t xml:space="preserve">4. </t>
    </r>
    <r>
      <rPr>
        <i/>
        <sz val="8"/>
        <rFont val="Arial"/>
        <family val="2"/>
      </rPr>
      <t>Antiwar Protesters [S]witch Focus to Iraq Occupation</t>
    </r>
    <r>
      <rPr>
        <sz val="8"/>
        <rFont val="Arial"/>
        <family val="2"/>
      </rPr>
      <t xml:space="preserve"> (</t>
    </r>
    <r>
      <rPr>
        <b/>
        <sz val="8"/>
        <rFont val="Arial"/>
        <family val="2"/>
      </rPr>
      <t>Agencies</t>
    </r>
    <r>
      <rPr>
        <sz val="8"/>
        <rFont val="Arial"/>
        <family val="2"/>
      </rPr>
      <t xml:space="preserve">), </t>
    </r>
    <r>
      <rPr>
        <b/>
        <sz val="8"/>
        <rFont val="Arial"/>
        <family val="2"/>
      </rPr>
      <t>China Daily</t>
    </r>
    <r>
      <rPr>
        <sz val="8"/>
        <rFont val="Arial"/>
        <family val="2"/>
      </rPr>
      <t>, 13-Apr-03.</t>
    </r>
  </si>
  <si>
    <r>
      <t xml:space="preserve">5. </t>
    </r>
    <r>
      <rPr>
        <i/>
        <sz val="8"/>
        <rFont val="Arial"/>
        <family val="2"/>
      </rPr>
      <t>World-Wide Protests Continue as War on Iraq Winds Down</t>
    </r>
    <r>
      <rPr>
        <sz val="8"/>
        <rFont val="Arial"/>
        <family val="2"/>
      </rPr>
      <t xml:space="preserve">, </t>
    </r>
    <r>
      <rPr>
        <b/>
        <sz val="8"/>
        <rFont val="Arial"/>
        <family val="2"/>
      </rPr>
      <t>The News International</t>
    </r>
    <r>
      <rPr>
        <sz val="8"/>
        <rFont val="Arial"/>
        <family val="2"/>
      </rPr>
      <t>, 13-Apr-03.</t>
    </r>
  </si>
  <si>
    <r>
      <t xml:space="preserve">3. Naseer Al-Nahr, </t>
    </r>
    <r>
      <rPr>
        <i/>
        <sz val="8"/>
        <color indexed="9"/>
        <rFont val="Arial"/>
        <family val="2"/>
      </rPr>
      <t>Exclusive: U.S. Takes Baghdad Airport as World Awaits Republican Guard Respponse</t>
    </r>
    <r>
      <rPr>
        <sz val="8"/>
        <color indexed="9"/>
        <rFont val="Arial"/>
        <family val="2"/>
      </rPr>
      <t xml:space="preserve">, </t>
    </r>
    <r>
      <rPr>
        <b/>
        <sz val="8"/>
        <color indexed="9"/>
        <rFont val="Arial"/>
        <family val="2"/>
      </rPr>
      <t>Arab News</t>
    </r>
    <r>
      <rPr>
        <sz val="8"/>
        <color indexed="9"/>
        <rFont val="Arial"/>
        <family val="2"/>
      </rPr>
      <t xml:space="preserve">, 4-Apr-03. (With input from </t>
    </r>
    <r>
      <rPr>
        <b/>
        <sz val="8"/>
        <color indexed="9"/>
        <rFont val="Arial"/>
        <family val="2"/>
      </rPr>
      <t>Agencies</t>
    </r>
    <r>
      <rPr>
        <sz val="8"/>
        <color indexed="9"/>
        <rFont val="Arial"/>
        <family val="2"/>
      </rPr>
      <t>.)</t>
    </r>
  </si>
  <si>
    <r>
      <t xml:space="preserve">6. Hassan Hafidh, </t>
    </r>
    <r>
      <rPr>
        <i/>
        <sz val="8"/>
        <color indexed="9"/>
        <rFont val="Arial"/>
        <family val="2"/>
      </rPr>
      <t>Iraqi Muslim Preacher Denies Airport Capture</t>
    </r>
    <r>
      <rPr>
        <sz val="8"/>
        <color indexed="9"/>
        <rFont val="Arial"/>
        <family val="2"/>
      </rPr>
      <t xml:space="preserve">, </t>
    </r>
    <r>
      <rPr>
        <b/>
        <sz val="8"/>
        <color indexed="9"/>
        <rFont val="Arial"/>
        <family val="2"/>
      </rPr>
      <t>Reuters</t>
    </r>
    <r>
      <rPr>
        <sz val="8"/>
        <color indexed="9"/>
        <rFont val="Arial"/>
        <family val="2"/>
      </rPr>
      <t xml:space="preserve"> </t>
    </r>
    <r>
      <rPr>
        <b/>
        <sz val="8"/>
        <color indexed="9"/>
        <rFont val="Arial"/>
        <family val="2"/>
      </rPr>
      <t>AlertNet</t>
    </r>
    <r>
      <rPr>
        <sz val="8"/>
        <color indexed="9"/>
        <rFont val="Arial"/>
        <family val="2"/>
      </rPr>
      <t>, 4-Apr-03.</t>
    </r>
  </si>
  <si>
    <r>
      <t xml:space="preserve">7.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4-Apr-03 [10:29 AM EST].</t>
    </r>
  </si>
  <si>
    <t>http://www.who.int/csr/sarscountry/2003_03_28/en/</t>
  </si>
  <si>
    <t>http://www.who.int/csr/sarsareas/2003_03_28/en/</t>
  </si>
  <si>
    <r>
      <t xml:space="preserve">1. Tim Johnson, </t>
    </r>
    <r>
      <rPr>
        <i/>
        <sz val="8"/>
        <rFont val="Arial"/>
        <family val="2"/>
      </rPr>
      <t>Perle Resigns from Defense Policy Board</t>
    </r>
    <r>
      <rPr>
        <sz val="8"/>
        <rFont val="Arial"/>
        <family val="2"/>
      </rPr>
      <t xml:space="preserve"> (</t>
    </r>
    <r>
      <rPr>
        <b/>
        <sz val="8"/>
        <rFont val="Arial"/>
        <family val="2"/>
      </rPr>
      <t>Knight Ridder Newspapers</t>
    </r>
    <r>
      <rPr>
        <sz val="8"/>
        <rFont val="Arial"/>
        <family val="2"/>
      </rPr>
      <t xml:space="preserve">), </t>
    </r>
    <r>
      <rPr>
        <b/>
        <sz val="8"/>
        <rFont val="Arial"/>
        <family val="2"/>
      </rPr>
      <t>The Mercury News</t>
    </r>
    <r>
      <rPr>
        <sz val="8"/>
        <rFont val="Arial"/>
        <family val="2"/>
      </rPr>
      <t>, 27-Mar-03.</t>
    </r>
  </si>
  <si>
    <r>
      <t xml:space="preserve">2. Stephen Labaton, </t>
    </r>
    <r>
      <rPr>
        <i/>
        <sz val="8"/>
        <rFont val="Arial"/>
        <family val="2"/>
      </rPr>
      <t>Democrat Seeks Inquiry on Bankrupt Firm's Adviser</t>
    </r>
    <r>
      <rPr>
        <sz val="8"/>
        <rFont val="Arial"/>
        <family val="2"/>
      </rPr>
      <t xml:space="preserve"> (Washington, 24-Mar-3), </t>
    </r>
    <r>
      <rPr>
        <b/>
        <sz val="8"/>
        <rFont val="Arial"/>
        <family val="2"/>
      </rPr>
      <t>NYT</t>
    </r>
    <r>
      <rPr>
        <sz val="8"/>
        <rFont val="Arial"/>
        <family val="2"/>
      </rPr>
      <t>, 25-Mar-03.</t>
    </r>
  </si>
  <si>
    <t>Sample listing from the MKI WORLD EVENTS database for the time period from 1-Mar-03 through 1-May-03. The listing includes a chronology of the War on Iraq, plus references and education/research links.</t>
  </si>
  <si>
    <t>14-Apr-03</t>
  </si>
  <si>
    <t>17-Apr-03</t>
  </si>
  <si>
    <t>Beirut Lebanon</t>
  </si>
  <si>
    <t>22nd Ministerial Session of the Economic and Social Commission for Western Asia (ESCWA).</t>
  </si>
  <si>
    <t>http://www.escwa.org.lb/information/press/escwa/2003/apr/14.html</t>
  </si>
  <si>
    <t>Baghdad, Nasiriya, and Mosul, Iraq</t>
  </si>
  <si>
    <t>Abdel Karim Anwar Obeid, general manager for administration, Iraqi Ministry of Religious Affairs, quoted in NYT: "When Baghdad fell to the Mongols in 1258, these books [priceless historical Korans] survived . . And now they didn't survive. You can't put a price on this loss" [1].</t>
  </si>
  <si>
    <t>http://www.nytimes.com/2003/04/16/international/worldspecial/16BAGH.html</t>
  </si>
  <si>
    <t>http://www.arabnews.com/Article.asp?ID=25266</t>
  </si>
  <si>
    <t>http://www.ananova.com/news/story/sm_771334.html</t>
  </si>
  <si>
    <t>An Elevated Condition is declared when there is a "significant risk of terrorist attacks" [3].</t>
  </si>
  <si>
    <t>http://www.whitehouse.gov/homeland/</t>
  </si>
  <si>
    <t>http://www.whitehouse.gov/news/releases/2003/04/20030416-2.html</t>
  </si>
  <si>
    <t>http://www.dhs.gov/dhspublic/display?theme=29&amp;content=320</t>
  </si>
  <si>
    <t>http://www.washingtonpost.com/wp-dyn/articles/A14902-2003Apr12.html</t>
  </si>
  <si>
    <t>Athens, Greece</t>
  </si>
  <si>
    <t>Ten countries will join the EU in May-03: Cyprus, Czech Republic, Estonia, Hungary, Latvia, Lithuania, Malta, Poland, Slovenia, and Slovakia [2].</t>
  </si>
  <si>
    <t>http://www.consilium.eu.int/pressData/en/misc/75478.pdf</t>
  </si>
  <si>
    <t>http://www.dw-world.de/english/0,3367,1429_W_834245,00.html</t>
  </si>
  <si>
    <t>http://www.rferl.org/nca/features/2003/04/16042003172352.asp</t>
  </si>
  <si>
    <t>http://www.defenselink.mil/news/Apr2003/n04162003_200304167.html</t>
  </si>
  <si>
    <t>http://www.usaid.gov/press/releases/2003/pr030417.html</t>
  </si>
  <si>
    <t>https://supplier.bechtel.com/bni/usaid/</t>
  </si>
  <si>
    <t>http://www.washingtonpost.com/wp-dyn/articles/A48532-2003Apr17.html</t>
  </si>
  <si>
    <t>http://www.globeandmail.com/servlet/story/RTGAM.20030418.wxbech0418/BNStory/Front</t>
  </si>
  <si>
    <t>http://www.nytimes.com/2003/04/18/international/worldspecial/18REBU.html</t>
  </si>
  <si>
    <t>http://www.capitaleye.org/iraqchart.3.12.03.asp</t>
  </si>
  <si>
    <t>http://www.opensecrets.org/news/rebuilding_iraq/index.asp</t>
  </si>
  <si>
    <t>http://www.voanews.com/article.cfm?objectID=7FA21815-76E5-4FD6-B62D787CA7415A21</t>
  </si>
  <si>
    <t>http://www.arabnews.com/Article.asp?ID=25383</t>
  </si>
  <si>
    <t>Thousands Demonstrate in Baghdad Against U.S. Occupation.</t>
  </si>
  <si>
    <t>http://www.arabicnews.com/ansub/Daily/Day/030419/2003041911.html</t>
  </si>
  <si>
    <t>21-Apr-03</t>
  </si>
  <si>
    <r>
      <t xml:space="preserve">Some reported statistics on the number of protesters [1]: </t>
    </r>
    <r>
      <rPr>
        <b/>
        <sz val="8"/>
        <rFont val="Arial"/>
        <family val="2"/>
      </rPr>
      <t>Manhattan</t>
    </r>
    <r>
      <rPr>
        <sz val="8"/>
        <rFont val="Arial"/>
        <family val="2"/>
      </rPr>
      <t xml:space="preserve">, NY: 200,000; </t>
    </r>
    <r>
      <rPr>
        <b/>
        <sz val="8"/>
        <rFont val="Arial"/>
        <family val="2"/>
      </rPr>
      <t>London</t>
    </r>
    <r>
      <rPr>
        <sz val="8"/>
        <rFont val="Arial"/>
        <family val="2"/>
      </rPr>
      <t xml:space="preserve">, UK: 100,000, </t>
    </r>
    <r>
      <rPr>
        <b/>
        <sz val="8"/>
        <rFont val="Arial"/>
        <family val="2"/>
      </rPr>
      <t>Madrid</t>
    </r>
    <r>
      <rPr>
        <sz val="8"/>
        <rFont val="Arial"/>
        <family val="2"/>
      </rPr>
      <t xml:space="preserve">, Spain: 100,000; </t>
    </r>
    <r>
      <rPr>
        <b/>
        <sz val="8"/>
        <rFont val="Arial"/>
        <family val="2"/>
      </rPr>
      <t>Berlin</t>
    </r>
    <r>
      <rPr>
        <sz val="8"/>
        <rFont val="Arial"/>
        <family val="2"/>
      </rPr>
      <t>, Germany: 40,000.</t>
    </r>
  </si>
  <si>
    <t>http://www.palestine-pmc.com/details.asp?cat=1&amp;id=672</t>
  </si>
  <si>
    <r>
      <t xml:space="preserve">1. Michael Powell, </t>
    </r>
    <r>
      <rPr>
        <i/>
        <sz val="8"/>
        <rFont val="Arial"/>
        <family val="2"/>
      </rPr>
      <t>Around Globe, Protest Marches, In N.Y., 200,000 Take to Street</t>
    </r>
    <r>
      <rPr>
        <sz val="8"/>
        <rFont val="Arial"/>
        <family val="2"/>
      </rPr>
      <t xml:space="preserve"> (New York, 22-Mar-03), </t>
    </r>
    <r>
      <rPr>
        <b/>
        <sz val="8"/>
        <rFont val="Arial"/>
        <family val="2"/>
      </rPr>
      <t>Washington Post</t>
    </r>
    <r>
      <rPr>
        <sz val="8"/>
        <rFont val="Arial"/>
        <family val="2"/>
      </rPr>
      <t>, 23-Mar-03, A19.</t>
    </r>
  </si>
  <si>
    <t>The bill includes loan guarantees: to Israel not to exceed $9 Billion; to Egypt not to exceed $2 Billion; to Turkey not to exceed $8.5 billion. The Iraq relief and reconstruction fund is set at $2,468,300,000 [1].</t>
  </si>
  <si>
    <t>http://thomas.loc.gov/cgi-bin/bdquery/z?d108:SN762:</t>
  </si>
  <si>
    <t>http://www.voanews.com/article.cfm?objectID=4602F54E-4822-4283-9991B0CC1DFAC05C</t>
  </si>
  <si>
    <t>http://www.washingtonpost.com/wp-dyn/articles/A21264-2003Apr3.html</t>
  </si>
  <si>
    <t>http://www.washingtonpost.com/wp-dyn/articles/A23716-2003Apr3.html</t>
  </si>
  <si>
    <t>http://www.albawaba.com/news/index.php3?sid=246186&amp;lang=e&amp;dir=news</t>
  </si>
  <si>
    <t>http://www.arabnews.com/Article.asp?ID=24704</t>
  </si>
  <si>
    <t>http://news.bbc.co.uk/1/hi/world/middle_east/2917381.stm</t>
  </si>
  <si>
    <t>http://www.dw-world.de/english/0,3367,1429_WM_B_20030404_14:00_2,00.html</t>
  </si>
  <si>
    <t>http://www.alertnet.org/thenews/newsdesk/4163463.htm</t>
  </si>
  <si>
    <r>
      <t xml:space="preserve">2. </t>
    </r>
    <r>
      <rPr>
        <i/>
        <sz val="8"/>
        <color indexed="9"/>
        <rFont val="Arial"/>
        <family val="2"/>
      </rPr>
      <t>Senate Approves Bill to Pay for War in Iraq</t>
    </r>
    <r>
      <rPr>
        <sz val="8"/>
        <color indexed="9"/>
        <rFont val="Arial"/>
        <family val="2"/>
      </rPr>
      <t xml:space="preserve">, </t>
    </r>
    <r>
      <rPr>
        <b/>
        <sz val="8"/>
        <color indexed="9"/>
        <rFont val="Arial"/>
        <family val="2"/>
      </rPr>
      <t>VOA News</t>
    </r>
    <r>
      <rPr>
        <sz val="8"/>
        <color indexed="9"/>
        <rFont val="Arial"/>
        <family val="2"/>
      </rPr>
      <t>, 3-Apr-03.</t>
    </r>
  </si>
  <si>
    <r>
      <t xml:space="preserve">U.S. Army Occupies Part of Saddam International Airport, Kills At Least 320 Iraqi Soldiers </t>
    </r>
    <r>
      <rPr>
        <sz val="8"/>
        <color indexed="9"/>
        <rFont val="Arial"/>
        <family val="2"/>
      </rPr>
      <t>[1-4]. About 2,500 Republican Guards Surrender to U.S. Marines [4-5]. Iraqi Preacher Denies U.S. Airport Stories, Denounces Western Media [6].</t>
    </r>
  </si>
  <si>
    <r>
      <t xml:space="preserve">2. </t>
    </r>
    <r>
      <rPr>
        <i/>
        <sz val="8"/>
        <color indexed="9"/>
        <rFont val="Arial"/>
        <family val="2"/>
      </rPr>
      <t>US Army Says Saddam Airport Occupied, 320 Iraqi Soldiers Killed</t>
    </r>
    <r>
      <rPr>
        <sz val="8"/>
        <color indexed="9"/>
        <rFont val="Arial"/>
        <family val="2"/>
      </rPr>
      <t xml:space="preserve">, </t>
    </r>
    <r>
      <rPr>
        <b/>
        <sz val="8"/>
        <color indexed="9"/>
        <rFont val="Arial"/>
        <family val="2"/>
      </rPr>
      <t>Al Bawaba</t>
    </r>
    <r>
      <rPr>
        <sz val="8"/>
        <color indexed="9"/>
        <rFont val="Arial"/>
        <family val="2"/>
      </rPr>
      <t>, 4-Apr-03.</t>
    </r>
  </si>
  <si>
    <r>
      <t xml:space="preserve">IraqBodyCount.net: </t>
    </r>
    <r>
      <rPr>
        <sz val="8"/>
        <color indexed="9"/>
        <rFont val="Arial"/>
        <family val="2"/>
      </rPr>
      <t>The number of civilian casualties reported killed in the war on Iraq, for the period from January 2003 through 4-Apr-03 [10:29 AM EST], ranges from 601 to 760</t>
    </r>
    <r>
      <rPr>
        <b/>
        <sz val="8"/>
        <color indexed="9"/>
        <rFont val="Arial"/>
        <family val="2"/>
      </rPr>
      <t xml:space="preserve"> </t>
    </r>
    <r>
      <rPr>
        <sz val="8"/>
        <color indexed="9"/>
        <rFont val="Arial"/>
        <family val="2"/>
      </rPr>
      <t>[7].</t>
    </r>
  </si>
  <si>
    <r>
      <t xml:space="preserve">4. </t>
    </r>
    <r>
      <rPr>
        <i/>
        <sz val="8"/>
        <color indexed="9"/>
        <rFont val="Arial"/>
        <family val="2"/>
      </rPr>
      <t>US 'Secures' Baghdad Airport</t>
    </r>
    <r>
      <rPr>
        <sz val="8"/>
        <color indexed="9"/>
        <rFont val="Arial"/>
        <family val="2"/>
      </rPr>
      <t xml:space="preserve">, </t>
    </r>
    <r>
      <rPr>
        <b/>
        <sz val="8"/>
        <color indexed="9"/>
        <rFont val="Arial"/>
        <family val="2"/>
      </rPr>
      <t>BBC News</t>
    </r>
    <r>
      <rPr>
        <sz val="8"/>
        <color indexed="9"/>
        <rFont val="Arial"/>
        <family val="2"/>
      </rPr>
      <t>, 4-Apr-03.</t>
    </r>
  </si>
  <si>
    <r>
      <t xml:space="preserve">5. </t>
    </r>
    <r>
      <rPr>
        <i/>
        <sz val="8"/>
        <color indexed="9"/>
        <rFont val="Arial"/>
        <family val="2"/>
      </rPr>
      <t>US in Partial Control of Baghdad Airport, 2,500 Rep. Guards Surrender</t>
    </r>
    <r>
      <rPr>
        <sz val="8"/>
        <color indexed="9"/>
        <rFont val="Arial"/>
        <family val="2"/>
      </rPr>
      <t xml:space="preserve">, </t>
    </r>
    <r>
      <rPr>
        <b/>
        <sz val="8"/>
        <color indexed="9"/>
        <rFont val="Arial"/>
        <family val="2"/>
      </rPr>
      <t>Deutsche Welle</t>
    </r>
    <r>
      <rPr>
        <sz val="8"/>
        <color indexed="9"/>
        <rFont val="Arial"/>
        <family val="2"/>
      </rPr>
      <t>, 4-Apr-03.</t>
    </r>
  </si>
  <si>
    <r>
      <t xml:space="preserve">1. David Usborne, </t>
    </r>
    <r>
      <rPr>
        <i/>
        <sz val="8"/>
        <color indexed="9"/>
        <rFont val="Arial"/>
        <family val="2"/>
      </rPr>
      <t>U.S. Warned that Oil Cannot Provide Funds</t>
    </r>
    <r>
      <rPr>
        <sz val="8"/>
        <color indexed="9"/>
        <rFont val="Arial"/>
        <family val="2"/>
      </rPr>
      <t xml:space="preserve">, </t>
    </r>
    <r>
      <rPr>
        <b/>
        <sz val="8"/>
        <color indexed="9"/>
        <rFont val="Arial"/>
        <family val="2"/>
      </rPr>
      <t>The Independent</t>
    </r>
    <r>
      <rPr>
        <sz val="8"/>
        <color indexed="9"/>
        <rFont val="Arial"/>
        <family val="2"/>
      </rPr>
      <t>, 3-Apr-03.</t>
    </r>
  </si>
  <si>
    <r>
      <t xml:space="preserve">2. Mark Turner, </t>
    </r>
    <r>
      <rPr>
        <i/>
        <sz val="8"/>
        <color indexed="9"/>
        <rFont val="Arial"/>
        <family val="2"/>
      </rPr>
      <t>UN Spells Out Limits of US Post-Conflict Rights</t>
    </r>
    <r>
      <rPr>
        <sz val="8"/>
        <color indexed="9"/>
        <rFont val="Arial"/>
        <family val="2"/>
      </rPr>
      <t xml:space="preserve">, </t>
    </r>
    <r>
      <rPr>
        <b/>
        <sz val="8"/>
        <color indexed="9"/>
        <rFont val="Arial"/>
        <family val="2"/>
      </rPr>
      <t>Financial Times</t>
    </r>
    <r>
      <rPr>
        <sz val="8"/>
        <color indexed="9"/>
        <rFont val="Arial"/>
        <family val="2"/>
      </rPr>
      <t>, 3-Apr-03.</t>
    </r>
  </si>
  <si>
    <r>
      <t xml:space="preserve">3. Kathleen T. Rhem, </t>
    </r>
    <r>
      <rPr>
        <i/>
        <sz val="8"/>
        <color indexed="9"/>
        <rFont val="Arial"/>
        <family val="2"/>
      </rPr>
      <t>Powell: Post-War Iraq to Transfer Quickly to Iraqi Control</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3-Apr-03.</t>
    </r>
  </si>
  <si>
    <t/>
  </si>
  <si>
    <t>France Opposes any Ultimatum or Automatic Authorization of Force in Any New U.N. Resolution Aimed at Iraq [1].</t>
  </si>
  <si>
    <t>War on Iraq Is a Boon to Markets. Except for Hang Seng, All Major World Indices Surge. DJIA up 235.37 to 8521.97. NIKKEI 225 up 144.01 to 8195.05. DAX up 110.21 to 2715.06.</t>
  </si>
  <si>
    <t>Richard N. Perle Resigns from His Post as Chairman of the Defense Policy Board [1]. He Will, However, Continue to Serve on the Board [12].</t>
  </si>
  <si>
    <t>Baghdad: U.S. Missile Kills at Least 55 Civilians and Wounds More than 47 in the Al-Nasser Market [1] [2]. U.S. and Coalition Air Attacks Blast 9 Ba'ath Party Hangouts Northeast of Basra and Kill 200 Ba'ath Members and Paramilitary Leaders [3].</t>
  </si>
  <si>
    <t>Iraqis Are Resisting Ferociously 'Operation Iraqi Freedom.' U.S. and British Forces Are Having To Face "The Nightmare of Urban Guerilla" [1].</t>
  </si>
  <si>
    <t>UN Security Council Approves Adjustments to UN's Oil-for-Food Program [1]. Iraq Rejects the Program [2].</t>
  </si>
  <si>
    <t>Value, Color</t>
  </si>
  <si>
    <t>60-Day Terrorism Threat Level</t>
  </si>
  <si>
    <t>Percent, Color</t>
  </si>
  <si>
    <t>Leading Indicator of Potential Terrorism</t>
  </si>
  <si>
    <t>Chronology</t>
  </si>
  <si>
    <t>Threat Level Codes</t>
  </si>
  <si>
    <t>Leading Indicator of Potential Catastrophic Violence</t>
  </si>
  <si>
    <t>7-Day Forecast for Terror Alert Index</t>
  </si>
  <si>
    <t>Chicago, IL; Valley Forge National Historical Park, PA: Washington, DC; Portland, OR</t>
  </si>
  <si>
    <t>Tens of Thousands Protest Against a Possible War on Iraq.</t>
  </si>
  <si>
    <t>http://www.arabnews.com/Article.asp?ID=23853</t>
  </si>
  <si>
    <t>United Nations, New York, NY</t>
  </si>
  <si>
    <t>http://www.mastercardinternational.com/cgi-bin/newsroom.cgi?id=727</t>
  </si>
  <si>
    <t>http://www.visamediacenter.com/walmart_releases2.asp?ReleaseID=2070</t>
  </si>
  <si>
    <t>http://www.cpny.com/pdf/SJRulingRelease.pdf</t>
  </si>
  <si>
    <t>http://www.cpny.com/pdf/Summary_Judgment_Order-04-01-03.pdf</t>
  </si>
  <si>
    <t>http://cbs.marketwatch.com/news/story.asp?guid=%7B067F5E7D-235B-454B-A5CD-4F592EC1311B%7D</t>
  </si>
  <si>
    <t>http://quote.bloomberg.com/apps/news?pid=10000006&amp;sid=abn4CXpAfyIM&amp;refer=home</t>
  </si>
  <si>
    <t>http://washingtontimes.com/national/20030501-11575406.htm</t>
  </si>
  <si>
    <t>http://www.fortune.com/fortune/articles/0,15114,447339,00.html</t>
  </si>
  <si>
    <t>Prince Sultan Air Base, Saudi Arabia</t>
  </si>
  <si>
    <t>U.S. Military to Move its Air Operations Center for the Middle East from Prince Sultan Air Base in Saudi Arabia to Al Udeid Air Base in Qatar.</t>
  </si>
  <si>
    <t>http://www.defenselink.mil/news/Apr2003/n04292003_200304292.html</t>
  </si>
  <si>
    <t>http://www.nytimes.com/2003/04/30/international/worldspecial/30RUMS.html</t>
  </si>
  <si>
    <t>USS Abraham Lincoln at sea off the coast of San Diego, CA</t>
  </si>
  <si>
    <t>http://www.whitehouse.gov/news/releases/2003/05/iraq/20030501-15.html</t>
  </si>
  <si>
    <r>
      <t xml:space="preserve">1. </t>
    </r>
    <r>
      <rPr>
        <i/>
        <sz val="8"/>
        <color indexed="9"/>
        <rFont val="Arial"/>
        <family val="2"/>
      </rPr>
      <t>ESCWA Opens Twenty-Second Ministerial Session</t>
    </r>
    <r>
      <rPr>
        <sz val="8"/>
        <color indexed="9"/>
        <rFont val="Arial"/>
        <family val="2"/>
      </rPr>
      <t xml:space="preserve"> (</t>
    </r>
    <r>
      <rPr>
        <b/>
        <sz val="8"/>
        <color indexed="9"/>
        <rFont val="Arial"/>
        <family val="2"/>
      </rPr>
      <t>UN Information Service</t>
    </r>
    <r>
      <rPr>
        <sz val="8"/>
        <color indexed="9"/>
        <rFont val="Arial"/>
        <family val="2"/>
      </rPr>
      <t xml:space="preserve">), </t>
    </r>
    <r>
      <rPr>
        <b/>
        <sz val="8"/>
        <color indexed="9"/>
        <rFont val="Arial"/>
        <family val="2"/>
      </rPr>
      <t>ESCWA</t>
    </r>
    <r>
      <rPr>
        <sz val="8"/>
        <color indexed="9"/>
        <rFont val="Arial"/>
        <family val="2"/>
      </rPr>
      <t>, Beirut, Lebanon, 14-Apr-03.</t>
    </r>
  </si>
  <si>
    <r>
      <t xml:space="preserve">According to Mervat Tallawy, </t>
    </r>
    <r>
      <rPr>
        <b/>
        <sz val="8"/>
        <color indexed="9"/>
        <rFont val="Arial"/>
        <family val="2"/>
      </rPr>
      <t>ESCWA</t>
    </r>
    <r>
      <rPr>
        <sz val="8"/>
        <color indexed="9"/>
        <rFont val="Arial"/>
        <family val="2"/>
      </rPr>
      <t xml:space="preserve"> Executive Secretary, the losses from the war against Iraq to Arab countries can be estimated as follows: $1 trillion from Gross Domestic Products; 6 to 7 million in  employment opportunities [1]</t>
    </r>
  </si>
  <si>
    <r>
      <t>Iraqis Protest Against Looting, Lack of Electricity, and U.S. Military Occupation. 20,000 Protest in Nasiriya</t>
    </r>
    <r>
      <rPr>
        <sz val="8"/>
        <color indexed="8"/>
        <rFont val="Arial"/>
        <family val="2"/>
      </rPr>
      <t xml:space="preserve"> [1-2]. </t>
    </r>
    <r>
      <rPr>
        <b/>
        <sz val="8"/>
        <color indexed="8"/>
        <rFont val="Arial"/>
        <family val="2"/>
      </rPr>
      <t>U.S. Forces Are Accused of Killing 17 Iraqis During Demonstrations in Mosul</t>
    </r>
    <r>
      <rPr>
        <sz val="8"/>
        <color indexed="8"/>
        <rFont val="Arial"/>
        <family val="2"/>
      </rPr>
      <t xml:space="preserve"> [3].</t>
    </r>
  </si>
  <si>
    <r>
      <t xml:space="preserve">1. Ian Fisher (Baghdad, Iraq, 15-Apr-03), </t>
    </r>
    <r>
      <rPr>
        <i/>
        <sz val="8"/>
        <color indexed="8"/>
        <rFont val="Arial"/>
        <family val="2"/>
      </rPr>
      <t>Free to Protest, Iraqi Complain About the U.S.</t>
    </r>
    <r>
      <rPr>
        <sz val="8"/>
        <color indexed="8"/>
        <rFont val="Arial"/>
        <family val="2"/>
      </rPr>
      <t xml:space="preserve">, </t>
    </r>
    <r>
      <rPr>
        <b/>
        <sz val="8"/>
        <color indexed="8"/>
        <rFont val="Arial"/>
        <family val="2"/>
      </rPr>
      <t>NYT</t>
    </r>
    <r>
      <rPr>
        <sz val="8"/>
        <color indexed="8"/>
        <rFont val="Arial"/>
        <family val="2"/>
      </rPr>
      <t>, 16-Apr-03.</t>
    </r>
  </si>
  <si>
    <r>
      <t xml:space="preserve">2. Essam Al-Ghalib, </t>
    </r>
    <r>
      <rPr>
        <i/>
        <sz val="8"/>
        <color indexed="8"/>
        <rFont val="Arial"/>
        <family val="2"/>
      </rPr>
      <t>'No to Saddam, No to U.S.'</t>
    </r>
    <r>
      <rPr>
        <sz val="8"/>
        <color indexed="8"/>
        <rFont val="Arial"/>
        <family val="2"/>
      </rPr>
      <t xml:space="preserve">, </t>
    </r>
    <r>
      <rPr>
        <b/>
        <sz val="8"/>
        <color indexed="8"/>
        <rFont val="Arial"/>
        <family val="2"/>
      </rPr>
      <t>Arab News</t>
    </r>
    <r>
      <rPr>
        <sz val="8"/>
        <color indexed="8"/>
        <rFont val="Arial"/>
        <family val="2"/>
      </rPr>
      <t xml:space="preserve">, 16-Apr-03. (With input from </t>
    </r>
    <r>
      <rPr>
        <b/>
        <sz val="8"/>
        <color indexed="8"/>
        <rFont val="Arial"/>
        <family val="2"/>
      </rPr>
      <t>AFP</t>
    </r>
    <r>
      <rPr>
        <sz val="8"/>
        <color indexed="8"/>
        <rFont val="Arial"/>
        <family val="2"/>
      </rPr>
      <t>.)</t>
    </r>
  </si>
  <si>
    <r>
      <t xml:space="preserve">3. </t>
    </r>
    <r>
      <rPr>
        <i/>
        <sz val="8"/>
        <color indexed="8"/>
        <rFont val="Arial"/>
        <family val="2"/>
      </rPr>
      <t>U.S. Forces Accused of Killing 17 Civilians in Mosul</t>
    </r>
    <r>
      <rPr>
        <sz val="8"/>
        <color indexed="8"/>
        <rFont val="Arial"/>
        <family val="2"/>
      </rPr>
      <t xml:space="preserve">, </t>
    </r>
    <r>
      <rPr>
        <b/>
        <sz val="8"/>
        <color indexed="8"/>
        <rFont val="Arial"/>
        <family val="2"/>
      </rPr>
      <t>Ananova</t>
    </r>
    <r>
      <rPr>
        <sz val="8"/>
        <color indexed="8"/>
        <rFont val="Arial"/>
        <family val="2"/>
      </rPr>
      <t>, 16-Apr-03.</t>
    </r>
  </si>
  <si>
    <t>U.S. Department of Homeland Security, in Consultation with the Homeland Security Council, Lowers the Advisory System Threat Level from HIGH (Orange) to ELEVATED (Yellow).</t>
  </si>
  <si>
    <r>
      <t xml:space="preserve">1. </t>
    </r>
    <r>
      <rPr>
        <i/>
        <sz val="8"/>
        <color indexed="8"/>
        <rFont val="Arial"/>
        <family val="2"/>
      </rPr>
      <t>Homeland Security</t>
    </r>
    <r>
      <rPr>
        <sz val="8"/>
        <color indexed="8"/>
        <rFont val="Arial"/>
        <family val="2"/>
      </rPr>
      <t>,</t>
    </r>
    <r>
      <rPr>
        <b/>
        <sz val="8"/>
        <color indexed="8"/>
        <rFont val="Arial"/>
        <family val="2"/>
      </rPr>
      <t xml:space="preserve"> The White House</t>
    </r>
    <r>
      <rPr>
        <sz val="8"/>
        <color indexed="8"/>
        <rFont val="Arial"/>
        <family val="2"/>
      </rPr>
      <t>, 16-Apr-03.</t>
    </r>
  </si>
  <si>
    <r>
      <t xml:space="preserve">2. </t>
    </r>
    <r>
      <rPr>
        <i/>
        <sz val="8"/>
        <color indexed="8"/>
        <rFont val="Arial"/>
        <family val="2"/>
      </rPr>
      <t xml:space="preserve">Threat Level Returns to Yellow, </t>
    </r>
    <r>
      <rPr>
        <sz val="8"/>
        <color indexed="8"/>
        <rFont val="Arial"/>
        <family val="2"/>
      </rPr>
      <t>Statement by Homeland Security Secretary Tom Ridge,</t>
    </r>
    <r>
      <rPr>
        <i/>
        <sz val="8"/>
        <color indexed="8"/>
        <rFont val="Arial"/>
        <family val="2"/>
      </rPr>
      <t xml:space="preserve"> </t>
    </r>
    <r>
      <rPr>
        <b/>
        <sz val="8"/>
        <color indexed="8"/>
        <rFont val="Arial"/>
        <family val="2"/>
      </rPr>
      <t>The White House</t>
    </r>
    <r>
      <rPr>
        <sz val="8"/>
        <color indexed="8"/>
        <rFont val="Arial"/>
        <family val="2"/>
      </rPr>
      <t>, Press Release, 16-Apr-03.</t>
    </r>
  </si>
  <si>
    <r>
      <t xml:space="preserve">3. </t>
    </r>
    <r>
      <rPr>
        <b/>
        <sz val="8"/>
        <color indexed="8"/>
        <rFont val="Arial"/>
        <family val="2"/>
      </rPr>
      <t>Homeland Security Advisory System.</t>
    </r>
  </si>
  <si>
    <r>
      <t>TechNews</t>
    </r>
    <r>
      <rPr>
        <sz val="8"/>
        <color indexed="8"/>
        <rFont val="Arial"/>
        <family val="2"/>
      </rPr>
      <t>: Homeland security becomes a "brand"; many companies "capitalize on defense spending" [4].</t>
    </r>
  </si>
  <si>
    <r>
      <t xml:space="preserve">4. Michael Barbaro, </t>
    </r>
    <r>
      <rPr>
        <b/>
        <sz val="8"/>
        <color indexed="8"/>
        <rFont val="Arial"/>
        <family val="2"/>
      </rPr>
      <t>Homeland Security for Sale, Firms Shift Focus to Capitalize on Defense Spending</t>
    </r>
    <r>
      <rPr>
        <sz val="8"/>
        <color indexed="8"/>
        <rFont val="Arial"/>
        <family val="2"/>
      </rPr>
      <t xml:space="preserve">, </t>
    </r>
    <r>
      <rPr>
        <b/>
        <sz val="8"/>
        <color indexed="8"/>
        <rFont val="Arial"/>
        <family val="2"/>
      </rPr>
      <t>Washington Post</t>
    </r>
    <r>
      <rPr>
        <sz val="8"/>
        <color indexed="8"/>
        <rFont val="Arial"/>
        <family val="2"/>
      </rPr>
      <t xml:space="preserve">, </t>
    </r>
    <r>
      <rPr>
        <b/>
        <sz val="8"/>
        <color indexed="8"/>
        <rFont val="Arial"/>
        <family val="2"/>
      </rPr>
      <t>TechNews</t>
    </r>
    <r>
      <rPr>
        <sz val="8"/>
        <color indexed="8"/>
        <rFont val="Arial"/>
        <family val="2"/>
      </rPr>
      <t>, 14-Apr-03, E01.</t>
    </r>
  </si>
  <si>
    <r>
      <t xml:space="preserve">EU Summit. Demonstrators Protest Against UK's Role in War on Iraq </t>
    </r>
    <r>
      <rPr>
        <sz val="8"/>
        <color indexed="8"/>
        <rFont val="Arial"/>
        <family val="2"/>
      </rPr>
      <t>[1].</t>
    </r>
  </si>
  <si>
    <r>
      <t xml:space="preserve">1. </t>
    </r>
    <r>
      <rPr>
        <i/>
        <sz val="8"/>
        <color indexed="8"/>
        <rFont val="Arial"/>
        <family val="2"/>
      </rPr>
      <t>Athens Declaration</t>
    </r>
    <r>
      <rPr>
        <sz val="8"/>
        <color indexed="8"/>
        <rFont val="Arial"/>
        <family val="2"/>
      </rPr>
      <t xml:space="preserve">, </t>
    </r>
    <r>
      <rPr>
        <b/>
        <sz val="8"/>
        <color indexed="8"/>
        <rFont val="Arial"/>
        <family val="2"/>
      </rPr>
      <t>Council of the European Union</t>
    </r>
    <r>
      <rPr>
        <sz val="8"/>
        <color indexed="8"/>
        <rFont val="Arial"/>
        <family val="2"/>
      </rPr>
      <t>, SN 1803/1/03 rev1, Athens, Greece, 16-Apr-03.</t>
    </r>
  </si>
  <si>
    <r>
      <t xml:space="preserve">2. </t>
    </r>
    <r>
      <rPr>
        <i/>
        <sz val="8"/>
        <color indexed="8"/>
        <rFont val="Arial"/>
        <family val="2"/>
      </rPr>
      <t>EU Summit Opens in Athens</t>
    </r>
    <r>
      <rPr>
        <sz val="8"/>
        <color indexed="8"/>
        <rFont val="Arial"/>
        <family val="2"/>
      </rPr>
      <t xml:space="preserve">, </t>
    </r>
    <r>
      <rPr>
        <b/>
        <sz val="8"/>
        <color indexed="8"/>
        <rFont val="Arial"/>
        <family val="2"/>
      </rPr>
      <t>Deutsche Welle</t>
    </r>
    <r>
      <rPr>
        <sz val="8"/>
        <color indexed="8"/>
        <rFont val="Arial"/>
        <family val="2"/>
      </rPr>
      <t>, 16-Apr-03.</t>
    </r>
  </si>
  <si>
    <r>
      <t xml:space="preserve">3. Breffni O'Rourke, </t>
    </r>
    <r>
      <rPr>
        <i/>
        <sz val="8"/>
        <color indexed="8"/>
        <rFont val="Arial"/>
        <family val="2"/>
      </rPr>
      <t>EU Leaders Seek to Heel Wounds at Enlargement Summit in Athens</t>
    </r>
    <r>
      <rPr>
        <sz val="8"/>
        <color indexed="8"/>
        <rFont val="Arial"/>
        <family val="2"/>
      </rPr>
      <t xml:space="preserve">, </t>
    </r>
    <r>
      <rPr>
        <b/>
        <sz val="8"/>
        <color indexed="8"/>
        <rFont val="Arial"/>
        <family val="2"/>
      </rPr>
      <t>Radio Free Europe</t>
    </r>
    <r>
      <rPr>
        <sz val="8"/>
        <color indexed="8"/>
        <rFont val="Arial"/>
        <family val="2"/>
      </rPr>
      <t>, 16-Apr-03.</t>
    </r>
  </si>
  <si>
    <r>
      <t>U.S. Department of Defense to Get $62.9 Billion. The Cost of the War in Iraq Is Estimated at $20 Billion.</t>
    </r>
    <r>
      <rPr>
        <sz val="8"/>
        <color indexed="9"/>
        <rFont val="Arial"/>
        <family val="2"/>
      </rPr>
      <t xml:space="preserve"> [1]</t>
    </r>
  </si>
  <si>
    <r>
      <t xml:space="preserve">1. Jim Garamone, </t>
    </r>
    <r>
      <rPr>
        <i/>
        <sz val="8"/>
        <color indexed="9"/>
        <rFont val="Arial"/>
        <family val="2"/>
      </rPr>
      <t>DoD Getting $62.9 Billion to Help Pay for War</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16-Apr-03.</t>
    </r>
  </si>
  <si>
    <r>
      <t>U.S. Awards Bechtel Iraq Capital Construction Contract; the Contract Provides for Funding Up to $680 Million Over 18 Months</t>
    </r>
    <r>
      <rPr>
        <sz val="8"/>
        <color indexed="9"/>
        <rFont val="Arial"/>
        <family val="2"/>
      </rPr>
      <t xml:space="preserve"> [1-2]. </t>
    </r>
    <r>
      <rPr>
        <b/>
        <sz val="8"/>
        <color indexed="9"/>
        <rFont val="Arial"/>
        <family val="2"/>
      </rPr>
      <t>Some Are Concerned About the Bidding Process</t>
    </r>
    <r>
      <rPr>
        <sz val="8"/>
        <color indexed="9"/>
        <rFont val="Arial"/>
        <family val="2"/>
      </rPr>
      <t xml:space="preserve"> [3-4].</t>
    </r>
  </si>
  <si>
    <r>
      <t xml:space="preserve">1. </t>
    </r>
    <r>
      <rPr>
        <i/>
        <sz val="8"/>
        <color indexed="9"/>
        <rFont val="Arial"/>
        <family val="2"/>
      </rPr>
      <t>USAID Awards Iraq Infrastructure Contract</t>
    </r>
    <r>
      <rPr>
        <sz val="8"/>
        <color indexed="9"/>
        <rFont val="Arial"/>
        <family val="2"/>
      </rPr>
      <t xml:space="preserve">, </t>
    </r>
    <r>
      <rPr>
        <b/>
        <sz val="8"/>
        <color indexed="9"/>
        <rFont val="Arial"/>
        <family val="2"/>
      </rPr>
      <t>U.S. Agency for International Development</t>
    </r>
    <r>
      <rPr>
        <sz val="8"/>
        <color indexed="9"/>
        <rFont val="Arial"/>
        <family val="2"/>
      </rPr>
      <t>, Press Release 2003-028, 17-Apr-03.</t>
    </r>
  </si>
  <si>
    <r>
      <t xml:space="preserve">2. </t>
    </r>
    <r>
      <rPr>
        <i/>
        <sz val="8"/>
        <color indexed="9"/>
        <rFont val="Arial"/>
        <family val="2"/>
      </rPr>
      <t>Iraq Reconstruction - USAID Project</t>
    </r>
    <r>
      <rPr>
        <sz val="8"/>
        <color indexed="9"/>
        <rFont val="Arial"/>
        <family val="2"/>
      </rPr>
      <t xml:space="preserve">, </t>
    </r>
    <r>
      <rPr>
        <b/>
        <sz val="8"/>
        <color indexed="9"/>
        <rFont val="Arial"/>
        <family val="2"/>
      </rPr>
      <t>Bechtel Group Inc.</t>
    </r>
    <r>
      <rPr>
        <sz val="8"/>
        <color indexed="9"/>
        <rFont val="Arial"/>
        <family val="2"/>
      </rPr>
      <t>, 17-Apr-03.</t>
    </r>
  </si>
  <si>
    <t>Experts Estimate the Cost of Reconstructing Iraq to Be in the Range from $25 Billion to $100 Billion. Reconstruction will ultimately be financed by Iraqi oil revenues. The World Bank and the IMF will eventually be involved [5].</t>
  </si>
  <si>
    <r>
      <t xml:space="preserve">3. Jackie Spinner, </t>
    </r>
    <r>
      <rPr>
        <i/>
        <sz val="8"/>
        <color indexed="9"/>
        <rFont val="Arial"/>
        <family val="2"/>
      </rPr>
      <t>'Open' Contest Pledged for Iraq Subcontracts</t>
    </r>
    <r>
      <rPr>
        <sz val="8"/>
        <color indexed="9"/>
        <rFont val="Arial"/>
        <family val="2"/>
      </rPr>
      <t xml:space="preserve">, </t>
    </r>
    <r>
      <rPr>
        <b/>
        <sz val="8"/>
        <color indexed="9"/>
        <rFont val="Arial"/>
        <family val="2"/>
      </rPr>
      <t>Washington Post</t>
    </r>
    <r>
      <rPr>
        <sz val="8"/>
        <color indexed="9"/>
        <rFont val="Arial"/>
        <family val="2"/>
      </rPr>
      <t>, 18-Apr-03.</t>
    </r>
  </si>
  <si>
    <r>
      <t xml:space="preserve">4. Paul Knox, </t>
    </r>
    <r>
      <rPr>
        <i/>
        <sz val="8"/>
        <color indexed="9"/>
        <rFont val="Arial"/>
        <family val="2"/>
      </rPr>
      <t>White House Fast Tracks Tenders to Rebuild Iraq</t>
    </r>
    <r>
      <rPr>
        <sz val="8"/>
        <color indexed="9"/>
        <rFont val="Arial"/>
        <family val="2"/>
      </rPr>
      <t xml:space="preserve">, </t>
    </r>
    <r>
      <rPr>
        <b/>
        <sz val="8"/>
        <color indexed="9"/>
        <rFont val="Arial"/>
        <family val="2"/>
      </rPr>
      <t>The Globe and Mail</t>
    </r>
    <r>
      <rPr>
        <sz val="8"/>
        <color indexed="9"/>
        <rFont val="Arial"/>
        <family val="2"/>
      </rPr>
      <t>, 19-Apr-03.</t>
    </r>
  </si>
  <si>
    <r>
      <t xml:space="preserve">5. Elizabeth Becker and Richard A. Oppel Jr., </t>
    </r>
    <r>
      <rPr>
        <i/>
        <sz val="8"/>
        <color indexed="9"/>
        <rFont val="Arial"/>
        <family val="2"/>
      </rPr>
      <t>U.S. Gives Bechtel a Major Contract in Rebuilding Iraq</t>
    </r>
    <r>
      <rPr>
        <sz val="8"/>
        <color indexed="9"/>
        <rFont val="Arial"/>
        <family val="2"/>
      </rPr>
      <t xml:space="preserve">, </t>
    </r>
    <r>
      <rPr>
        <b/>
        <sz val="8"/>
        <color indexed="9"/>
        <rFont val="Arial"/>
        <family val="2"/>
      </rPr>
      <t>NYT</t>
    </r>
    <r>
      <rPr>
        <sz val="8"/>
        <color indexed="9"/>
        <rFont val="Arial"/>
        <family val="2"/>
      </rPr>
      <t>, 18-Apr-03.</t>
    </r>
  </si>
  <si>
    <r>
      <t>Capital Eye</t>
    </r>
    <r>
      <rPr>
        <sz val="8"/>
        <color indexed="9"/>
        <rFont val="Arial"/>
        <family val="2"/>
      </rPr>
      <t>: The political contributions of U.S. construction firms bidding on contracts to rebuild Iraq since 1999 are estimated at more than $3.5 million [7-8].</t>
    </r>
  </si>
  <si>
    <r>
      <t xml:space="preserve">2. </t>
    </r>
    <r>
      <rPr>
        <i/>
        <sz val="8"/>
        <color indexed="9"/>
        <rFont val="Arial"/>
        <family val="2"/>
      </rPr>
      <t>The Bidders: Campaign Contributions Since Since 1999</t>
    </r>
    <r>
      <rPr>
        <sz val="8"/>
        <color indexed="9"/>
        <rFont val="Arial"/>
        <family val="2"/>
      </rPr>
      <t xml:space="preserve">, </t>
    </r>
    <r>
      <rPr>
        <b/>
        <sz val="8"/>
        <color indexed="9"/>
        <rFont val="Arial"/>
        <family val="2"/>
      </rPr>
      <t>Capital Eye</t>
    </r>
    <r>
      <rPr>
        <sz val="8"/>
        <color indexed="9"/>
        <rFont val="Arial"/>
        <family val="2"/>
      </rPr>
      <t xml:space="preserve">, 12-Mar-03. (Listed data source: </t>
    </r>
    <r>
      <rPr>
        <b/>
        <sz val="8"/>
        <color indexed="9"/>
        <rFont val="Arial"/>
        <family val="2"/>
      </rPr>
      <t>Federal Election Commission</t>
    </r>
    <r>
      <rPr>
        <sz val="8"/>
        <color indexed="9"/>
        <rFont val="Arial"/>
        <family val="2"/>
      </rPr>
      <t>, 5-Mar-03.)</t>
    </r>
  </si>
  <si>
    <r>
      <t xml:space="preserve">3. Rebuilding Iraq -- The Contractors, </t>
    </r>
    <r>
      <rPr>
        <b/>
        <sz val="8"/>
        <color indexed="9"/>
        <rFont val="Arial"/>
        <family val="2"/>
      </rPr>
      <t>Opensecrets.org</t>
    </r>
    <r>
      <rPr>
        <sz val="8"/>
        <color indexed="9"/>
        <rFont val="Arial"/>
        <family val="2"/>
      </rPr>
      <t xml:space="preserve">, </t>
    </r>
    <r>
      <rPr>
        <b/>
        <sz val="8"/>
        <color indexed="9"/>
        <rFont val="Arial"/>
        <family val="2"/>
      </rPr>
      <t>Center for Responsive Politics</t>
    </r>
    <r>
      <rPr>
        <sz val="8"/>
        <color indexed="9"/>
        <rFont val="Arial"/>
        <family val="2"/>
      </rPr>
      <t>, 7-Apr-03.</t>
    </r>
  </si>
  <si>
    <r>
      <t xml:space="preserve">Tens of Thousands of Iraqis Protest Against U.S. Occupation of Iraq </t>
    </r>
    <r>
      <rPr>
        <sz val="8"/>
        <rFont val="Arial"/>
        <family val="2"/>
      </rPr>
      <t>[1].</t>
    </r>
  </si>
  <si>
    <r>
      <t xml:space="preserve">1. </t>
    </r>
    <r>
      <rPr>
        <i/>
        <sz val="8"/>
        <rFont val="Arial"/>
        <family val="2"/>
      </rPr>
      <t>Iraqis Protest U.S. Military Presence</t>
    </r>
    <r>
      <rPr>
        <sz val="8"/>
        <rFont val="Arial"/>
        <family val="2"/>
      </rPr>
      <t xml:space="preserve">, </t>
    </r>
    <r>
      <rPr>
        <b/>
        <sz val="8"/>
        <rFont val="Arial"/>
        <family val="2"/>
      </rPr>
      <t>VOA News</t>
    </r>
    <r>
      <rPr>
        <sz val="8"/>
        <rFont val="Arial"/>
        <family val="2"/>
      </rPr>
      <t xml:space="preserve">, 18-Apr-03. (Some information for this report provided by </t>
    </r>
    <r>
      <rPr>
        <b/>
        <sz val="8"/>
        <rFont val="Arial"/>
        <family val="2"/>
      </rPr>
      <t>AFP</t>
    </r>
    <r>
      <rPr>
        <sz val="8"/>
        <rFont val="Arial"/>
        <family val="2"/>
      </rPr>
      <t xml:space="preserve"> and </t>
    </r>
    <r>
      <rPr>
        <b/>
        <sz val="8"/>
        <rFont val="Arial"/>
        <family val="2"/>
      </rPr>
      <t>Reuters</t>
    </r>
    <r>
      <rPr>
        <sz val="8"/>
        <rFont val="Arial"/>
        <family val="2"/>
      </rPr>
      <t>.)</t>
    </r>
  </si>
  <si>
    <r>
      <t>Arab News</t>
    </r>
    <r>
      <rPr>
        <sz val="8"/>
        <rFont val="Arial"/>
        <family val="2"/>
      </rPr>
      <t xml:space="preserve"> Editorial, 19-Apr-03: "With yesterday's protests a time bomb started ticking. Anti-American sentiments are growing in Iraq; they will become the dominant issue" [2].</t>
    </r>
  </si>
  <si>
    <r>
      <t xml:space="preserve">2. </t>
    </r>
    <r>
      <rPr>
        <i/>
        <sz val="8"/>
        <rFont val="Arial"/>
        <family val="2"/>
      </rPr>
      <t>Editorial: Message from Iraqis</t>
    </r>
    <r>
      <rPr>
        <sz val="8"/>
        <rFont val="Arial"/>
        <family val="2"/>
      </rPr>
      <t xml:space="preserve">, </t>
    </r>
    <r>
      <rPr>
        <b/>
        <sz val="8"/>
        <rFont val="Arial"/>
        <family val="2"/>
      </rPr>
      <t>Arab News</t>
    </r>
    <r>
      <rPr>
        <sz val="8"/>
        <rFont val="Arial"/>
        <family val="2"/>
      </rPr>
      <t>, 19-Apr-03.</t>
    </r>
  </si>
  <si>
    <r>
      <t xml:space="preserve">1. </t>
    </r>
    <r>
      <rPr>
        <i/>
        <sz val="8"/>
        <rFont val="Arial"/>
        <family val="2"/>
      </rPr>
      <t>Demonstration in Baghdad Rejecting Occupation; US Forces Redeployed</t>
    </r>
    <r>
      <rPr>
        <sz val="8"/>
        <rFont val="Arial"/>
        <family val="2"/>
      </rPr>
      <t xml:space="preserve">, </t>
    </r>
    <r>
      <rPr>
        <b/>
        <sz val="8"/>
        <rFont val="Arial"/>
        <family val="2"/>
      </rPr>
      <t>Arabic News</t>
    </r>
    <r>
      <rPr>
        <sz val="8"/>
        <rFont val="Arial"/>
        <family val="2"/>
      </rPr>
      <t>, 19-Apr-03.</t>
    </r>
  </si>
  <si>
    <r>
      <t xml:space="preserve">Unidentified Senior Administration Official: U.S. Wants Long-Term Permanent Access to 4 Military Bases in Iraq </t>
    </r>
    <r>
      <rPr>
        <sz val="8"/>
        <rFont val="Arial"/>
        <family val="2"/>
      </rPr>
      <t xml:space="preserve">[1]. </t>
    </r>
    <r>
      <rPr>
        <b/>
        <sz val="8"/>
        <rFont val="Arial"/>
        <family val="2"/>
      </rPr>
      <t>U.S, Defense Secretary, Donald H. Rumsfeld, Denies Hearing Any Discussion Regarding a "Permanent" or "Long-Term" Base in Iraq</t>
    </r>
    <r>
      <rPr>
        <sz val="8"/>
        <rFont val="Arial"/>
        <family val="2"/>
      </rPr>
      <t xml:space="preserve"> [4].</t>
    </r>
  </si>
  <si>
    <r>
      <t xml:space="preserve">1. Thom Shanker and Eric Schmitt (Washington, DC, 19-Apr-03), </t>
    </r>
    <r>
      <rPr>
        <i/>
        <sz val="8"/>
        <rFont val="Arial"/>
        <family val="2"/>
      </rPr>
      <t>Pentagon Expects Long-Term Access to For Key Bases in Iraq</t>
    </r>
    <r>
      <rPr>
        <sz val="8"/>
        <rFont val="Arial"/>
        <family val="2"/>
      </rPr>
      <t xml:space="preserve">, </t>
    </r>
    <r>
      <rPr>
        <b/>
        <sz val="8"/>
        <rFont val="Arial"/>
        <family val="2"/>
      </rPr>
      <t>NYT</t>
    </r>
    <r>
      <rPr>
        <sz val="8"/>
        <rFont val="Arial"/>
        <family val="2"/>
      </rPr>
      <t>, 20-Apr-03.</t>
    </r>
  </si>
  <si>
    <r>
      <t xml:space="preserve">2. Alex Massie, </t>
    </r>
    <r>
      <rPr>
        <i/>
        <sz val="8"/>
        <rFont val="Arial"/>
        <family val="2"/>
      </rPr>
      <t>US Calls for 4 Military Bases in Iraq</t>
    </r>
    <r>
      <rPr>
        <sz val="8"/>
        <rFont val="Arial"/>
        <family val="2"/>
      </rPr>
      <t xml:space="preserve">, </t>
    </r>
    <r>
      <rPr>
        <b/>
        <sz val="8"/>
        <rFont val="Arial"/>
        <family val="2"/>
      </rPr>
      <t>The Scotsman</t>
    </r>
    <r>
      <rPr>
        <sz val="8"/>
        <rFont val="Arial"/>
        <family val="2"/>
      </rPr>
      <t>, 21-Apr-03.</t>
    </r>
  </si>
  <si>
    <r>
      <t xml:space="preserve">3. Abdul Basit Haqqani, </t>
    </r>
    <r>
      <rPr>
        <i/>
        <sz val="8"/>
        <rFont val="Arial"/>
        <family val="2"/>
      </rPr>
      <t>The Rebirth of Imperialism</t>
    </r>
    <r>
      <rPr>
        <sz val="8"/>
        <rFont val="Arial"/>
        <family val="2"/>
      </rPr>
      <t xml:space="preserve">, </t>
    </r>
    <r>
      <rPr>
        <b/>
        <sz val="8"/>
        <rFont val="Arial"/>
        <family val="2"/>
      </rPr>
      <t>Daily Times</t>
    </r>
    <r>
      <rPr>
        <sz val="8"/>
        <rFont val="Arial"/>
        <family val="2"/>
      </rPr>
      <t>, 21-Apr-03.</t>
    </r>
  </si>
  <si>
    <r>
      <t xml:space="preserve">4. Bradley Graham, </t>
    </r>
    <r>
      <rPr>
        <i/>
        <sz val="8"/>
        <rFont val="Arial"/>
        <family val="2"/>
      </rPr>
      <t>U.S. Won't Seek Bases in Iraq, Rumsfeld Says</t>
    </r>
    <r>
      <rPr>
        <sz val="8"/>
        <rFont val="Arial"/>
        <family val="2"/>
      </rPr>
      <t xml:space="preserve"> (21-Apr-03) </t>
    </r>
    <r>
      <rPr>
        <b/>
        <sz val="8"/>
        <rFont val="Arial"/>
        <family val="2"/>
      </rPr>
      <t>Washington Post</t>
    </r>
    <r>
      <rPr>
        <sz val="8"/>
        <rFont val="Arial"/>
        <family val="2"/>
      </rPr>
      <t>, Apr-22-03, A11.</t>
    </r>
  </si>
  <si>
    <r>
      <t xml:space="preserve">5. </t>
    </r>
    <r>
      <rPr>
        <i/>
        <sz val="8"/>
        <rFont val="Arial"/>
        <family val="2"/>
      </rPr>
      <t>Rumsfeld Denies U.S. Has Plans for Permanent Iraq Bases</t>
    </r>
    <r>
      <rPr>
        <sz val="8"/>
        <rFont val="Arial"/>
        <family val="2"/>
      </rPr>
      <t xml:space="preserve"> (Washington, DC, 21-Apr-03), </t>
    </r>
    <r>
      <rPr>
        <b/>
        <sz val="8"/>
        <rFont val="Arial"/>
        <family val="2"/>
      </rPr>
      <t>NYT</t>
    </r>
    <r>
      <rPr>
        <sz val="8"/>
        <rFont val="Arial"/>
        <family val="2"/>
      </rPr>
      <t>, 22-Apr-03.</t>
    </r>
  </si>
  <si>
    <r>
      <t xml:space="preserve">Abd Al-Khalik Abd Al-Gafar, Former Iraqi Science Minister Is Arrested by U.S. Coalition Forces </t>
    </r>
    <r>
      <rPr>
        <sz val="8"/>
        <rFont val="Arial"/>
        <family val="2"/>
      </rPr>
      <t>[1].</t>
    </r>
  </si>
  <si>
    <r>
      <t xml:space="preserve">1. </t>
    </r>
    <r>
      <rPr>
        <i/>
        <sz val="8"/>
        <rFont val="Arial"/>
        <family val="2"/>
      </rPr>
      <t>US Captures Two Key Iraq Officials</t>
    </r>
    <r>
      <rPr>
        <sz val="8"/>
        <rFont val="Arial"/>
        <family val="2"/>
      </rPr>
      <t xml:space="preserve">, </t>
    </r>
    <r>
      <rPr>
        <b/>
        <sz val="8"/>
        <rFont val="Arial"/>
        <family val="2"/>
      </rPr>
      <t>Gulf Daily News</t>
    </r>
    <r>
      <rPr>
        <sz val="8"/>
        <rFont val="Arial"/>
        <family val="2"/>
      </rPr>
      <t>, 21-Apr-03.</t>
    </r>
  </si>
  <si>
    <r>
      <t xml:space="preserve">2. Judith Miller, </t>
    </r>
    <r>
      <rPr>
        <i/>
        <sz val="8"/>
        <rFont val="Arial"/>
        <family val="2"/>
      </rPr>
      <t>Illicit Arms Kept Till Eve of War, an Iraqi Scientist Is Said to Assert</t>
    </r>
    <r>
      <rPr>
        <sz val="8"/>
        <rFont val="Arial"/>
        <family val="2"/>
      </rPr>
      <t xml:space="preserve"> (With the 101st Airborne Division, South of Baghdad, Iraq, 20-Apr-03), </t>
    </r>
    <r>
      <rPr>
        <b/>
        <sz val="8"/>
        <rFont val="Arial"/>
        <family val="2"/>
      </rPr>
      <t>NYT</t>
    </r>
    <r>
      <rPr>
        <sz val="8"/>
        <rFont val="Arial"/>
        <family val="2"/>
      </rPr>
      <t>, 21-Apr-03.</t>
    </r>
  </si>
  <si>
    <r>
      <t xml:space="preserve">CENTCOM: U.S. soldiers discover US $640 million in Baghdad </t>
    </r>
    <r>
      <rPr>
        <sz val="8"/>
        <color indexed="9"/>
        <rFont val="Arial"/>
        <family val="2"/>
      </rPr>
      <t>[3].</t>
    </r>
  </si>
  <si>
    <r>
      <t xml:space="preserve">1. Jim Garamone, </t>
    </r>
    <r>
      <rPr>
        <i/>
        <sz val="8"/>
        <color indexed="9"/>
        <rFont val="Arial"/>
        <family val="2"/>
      </rPr>
      <t>More Regime Captured, Army Takes Control of Baghdad</t>
    </r>
    <r>
      <rPr>
        <sz val="8"/>
        <color indexed="9"/>
        <rFont val="Arial"/>
        <family val="2"/>
      </rPr>
      <t xml:space="preserve"> (Washington, DC), </t>
    </r>
    <r>
      <rPr>
        <b/>
        <sz val="8"/>
        <color indexed="9"/>
        <rFont val="Arial"/>
        <family val="2"/>
      </rPr>
      <t>American Forces Press Service, Defense Link, U.S. Department of Defense</t>
    </r>
    <r>
      <rPr>
        <sz val="8"/>
        <color indexed="9"/>
        <rFont val="Arial"/>
        <family val="2"/>
      </rPr>
      <t>, 21-Apr-03.</t>
    </r>
  </si>
  <si>
    <r>
      <t xml:space="preserve">Hundreds of Thousands of Shia Pilgrims Gather in the Holy City of Karbala </t>
    </r>
    <r>
      <rPr>
        <sz val="8"/>
        <rFont val="Arial"/>
        <family val="2"/>
      </rPr>
      <t xml:space="preserve">[1-2]. </t>
    </r>
    <r>
      <rPr>
        <b/>
        <sz val="8"/>
        <rFont val="Arial"/>
        <family val="2"/>
      </rPr>
      <t xml:space="preserve">Shiite Clergy Denounce U.S. Occupation of Iraq </t>
    </r>
    <r>
      <rPr>
        <sz val="8"/>
        <rFont val="Arial"/>
        <family val="2"/>
      </rPr>
      <t>[3].</t>
    </r>
  </si>
  <si>
    <r>
      <t xml:space="preserve">1. </t>
    </r>
    <r>
      <rPr>
        <i/>
        <sz val="8"/>
        <rFont val="Arial"/>
        <family val="2"/>
      </rPr>
      <t>Hundreds of Thousands of Shia Gather in Karbala</t>
    </r>
    <r>
      <rPr>
        <sz val="8"/>
        <rFont val="Arial"/>
        <family val="2"/>
      </rPr>
      <t xml:space="preserve">, </t>
    </r>
    <r>
      <rPr>
        <b/>
        <sz val="8"/>
        <rFont val="Arial"/>
        <family val="2"/>
      </rPr>
      <t>Al Jazeera</t>
    </r>
    <r>
      <rPr>
        <sz val="8"/>
        <rFont val="Arial"/>
        <family val="2"/>
      </rPr>
      <t>, 22-Apr-03.</t>
    </r>
  </si>
  <si>
    <r>
      <t xml:space="preserve">2. </t>
    </r>
    <r>
      <rPr>
        <i/>
        <sz val="8"/>
        <rFont val="Arial"/>
        <family val="2"/>
      </rPr>
      <t>Freedom Bares Divisions, Shia Cleric Fears Terror Attack</t>
    </r>
    <r>
      <rPr>
        <sz val="8"/>
        <rFont val="Arial"/>
        <family val="2"/>
      </rPr>
      <t xml:space="preserve"> (Kuwait City, 21-Apr-03, </t>
    </r>
    <r>
      <rPr>
        <b/>
        <sz val="8"/>
        <rFont val="Arial"/>
        <family val="2"/>
      </rPr>
      <t>Agencies</t>
    </r>
    <r>
      <rPr>
        <sz val="8"/>
        <rFont val="Arial"/>
        <family val="2"/>
      </rPr>
      <t xml:space="preserve">), </t>
    </r>
    <r>
      <rPr>
        <b/>
        <sz val="8"/>
        <rFont val="Arial"/>
        <family val="2"/>
      </rPr>
      <t>Arab Times</t>
    </r>
    <r>
      <rPr>
        <sz val="8"/>
        <rFont val="Arial"/>
        <family val="2"/>
      </rPr>
      <t>, 22-Apr-03.</t>
    </r>
  </si>
  <si>
    <r>
      <t xml:space="preserve">3. Anthony Shadid, </t>
    </r>
    <r>
      <rPr>
        <i/>
        <sz val="8"/>
        <rFont val="Arial"/>
        <family val="2"/>
      </rPr>
      <t>Leading Shiite Cleric Denounces U.S. Presence in Iraq</t>
    </r>
    <r>
      <rPr>
        <sz val="8"/>
        <rFont val="Arial"/>
        <family val="2"/>
      </rPr>
      <t xml:space="preserve"> (Karbala, Iraq), </t>
    </r>
    <r>
      <rPr>
        <b/>
        <sz val="8"/>
        <rFont val="Arial"/>
        <family val="2"/>
      </rPr>
      <t>Washington Post</t>
    </r>
    <r>
      <rPr>
        <sz val="8"/>
        <rFont val="Arial"/>
        <family val="2"/>
      </rPr>
      <t>, 23-Apr-03. (Peter Finn and Monte Reel contributed to this report.)</t>
    </r>
  </si>
  <si>
    <r>
      <t xml:space="preserve">President George Bush Backs Reappointment of Alan Greenspan as Chairman of the Federal Reserve </t>
    </r>
    <r>
      <rPr>
        <sz val="8"/>
        <rFont val="Arial"/>
        <family val="2"/>
      </rPr>
      <t xml:space="preserve">[1]; </t>
    </r>
    <r>
      <rPr>
        <b/>
        <sz val="8"/>
        <rFont val="Arial"/>
        <family val="2"/>
      </rPr>
      <t xml:space="preserve">Global Market Indices Soar. </t>
    </r>
    <r>
      <rPr>
        <sz val="8"/>
        <rFont val="Arial"/>
        <family val="2"/>
      </rPr>
      <t>DJIA up 156.09 to 8484.99 [2]. NASDAQ Composite up 26.99 to 1451.36 [3]. DAX up 61.18 to 2960.96 [4].</t>
    </r>
  </si>
  <si>
    <r>
      <t xml:space="preserve">1. Richard W. Stevenson, </t>
    </r>
    <r>
      <rPr>
        <i/>
        <sz val="8"/>
        <rFont val="Arial"/>
        <family val="2"/>
      </rPr>
      <t>Bush Backs Greenspan for Another Term at Fed</t>
    </r>
    <r>
      <rPr>
        <sz val="8"/>
        <rFont val="Arial"/>
        <family val="2"/>
      </rPr>
      <t xml:space="preserve"> (Washington, DC, 22-Apr-03) </t>
    </r>
    <r>
      <rPr>
        <b/>
        <sz val="8"/>
        <rFont val="Arial"/>
        <family val="2"/>
      </rPr>
      <t>NYT</t>
    </r>
    <r>
      <rPr>
        <sz val="8"/>
        <rFont val="Arial"/>
        <family val="2"/>
      </rPr>
      <t>, 23-Apr-03.</t>
    </r>
  </si>
  <si>
    <r>
      <t xml:space="preserve">2. </t>
    </r>
    <r>
      <rPr>
        <b/>
        <sz val="8"/>
        <rFont val="Arial"/>
        <family val="2"/>
      </rPr>
      <t>Dow Jones &amp; Company, Inc.</t>
    </r>
    <r>
      <rPr>
        <sz val="8"/>
        <rFont val="Arial"/>
        <family val="2"/>
      </rPr>
      <t>, 22-Apr-03.</t>
    </r>
  </si>
  <si>
    <r>
      <t xml:space="preserve">3. </t>
    </r>
    <r>
      <rPr>
        <b/>
        <sz val="8"/>
        <rFont val="Arial"/>
        <family val="2"/>
      </rPr>
      <t>The Nasdaq Stock Market Inc.</t>
    </r>
    <r>
      <rPr>
        <sz val="8"/>
        <rFont val="Arial"/>
        <family val="2"/>
      </rPr>
      <t>, 22-Apr-03.</t>
    </r>
  </si>
  <si>
    <r>
      <t xml:space="preserve">4. </t>
    </r>
    <r>
      <rPr>
        <b/>
        <sz val="8"/>
        <rFont val="Arial"/>
        <family val="2"/>
      </rPr>
      <t>Deutsche BÃ¶rse AG</t>
    </r>
    <r>
      <rPr>
        <sz val="8"/>
        <rFont val="Arial"/>
        <family val="2"/>
      </rPr>
      <t>, 22-Apr-03.</t>
    </r>
  </si>
  <si>
    <r>
      <t xml:space="preserve">World Health Organization Extends SARS-Related Travel Advice to Beijing and Shanxi Province, China, and to Toronto, Canada </t>
    </r>
    <r>
      <rPr>
        <sz val="8"/>
        <rFont val="Arial"/>
        <family val="2"/>
      </rPr>
      <t xml:space="preserve">[1-2]. </t>
    </r>
    <r>
      <rPr>
        <b/>
        <sz val="8"/>
        <rFont val="Arial"/>
        <family val="2"/>
      </rPr>
      <t>WHO Advisory Is Condemned by Canadian Health Experts and by Toronto Mayor</t>
    </r>
    <r>
      <rPr>
        <sz val="8"/>
        <rFont val="Arial"/>
        <family val="2"/>
      </rPr>
      <t xml:space="preserve"> [3].</t>
    </r>
  </si>
  <si>
    <r>
      <t xml:space="preserve">1. </t>
    </r>
    <r>
      <rPr>
        <i/>
        <sz val="8"/>
        <rFont val="Arial"/>
        <family val="2"/>
      </rPr>
      <t>WHO Extends its SARS-Related Travel Advice to Beijing and Shanxi Province in China and to Toronto Canada</t>
    </r>
    <r>
      <rPr>
        <sz val="8"/>
        <rFont val="Arial"/>
        <family val="2"/>
      </rPr>
      <t xml:space="preserve">, </t>
    </r>
    <r>
      <rPr>
        <b/>
        <sz val="8"/>
        <rFont val="Arial"/>
        <family val="2"/>
      </rPr>
      <t>World Health Organization</t>
    </r>
    <r>
      <rPr>
        <sz val="8"/>
        <rFont val="Arial"/>
        <family val="2"/>
      </rPr>
      <t>, 23-Apr-03.</t>
    </r>
  </si>
  <si>
    <r>
      <t xml:space="preserve">2. </t>
    </r>
    <r>
      <rPr>
        <i/>
        <sz val="8"/>
        <rFont val="Arial"/>
        <family val="2"/>
      </rPr>
      <t>Cumulative Number of Reported Probable Cases of Severe Acute Respiratory Syndrome (SARS)</t>
    </r>
    <r>
      <rPr>
        <sz val="8"/>
        <rFont val="Arial"/>
        <family val="2"/>
      </rPr>
      <t xml:space="preserve">, From 1-Nov-02 To 23-Apr-03, 16:00 GMT+2, </t>
    </r>
    <r>
      <rPr>
        <b/>
        <sz val="8"/>
        <rFont val="Arial"/>
        <family val="2"/>
      </rPr>
      <t>World Health Organization</t>
    </r>
    <r>
      <rPr>
        <sz val="8"/>
        <rFont val="Arial"/>
        <family val="2"/>
      </rPr>
      <t>, 23-Apr-03.</t>
    </r>
  </si>
  <si>
    <r>
      <t xml:space="preserve">3. </t>
    </r>
    <r>
      <rPr>
        <i/>
        <sz val="8"/>
        <rFont val="Arial"/>
        <family val="2"/>
      </rPr>
      <t>SARS Experts Say WHO Advisory 'An Over-Reaction,'</t>
    </r>
    <r>
      <rPr>
        <sz val="8"/>
        <rFont val="Arial"/>
        <family val="2"/>
      </rPr>
      <t xml:space="preserve"> </t>
    </r>
    <r>
      <rPr>
        <b/>
        <sz val="8"/>
        <rFont val="Arial"/>
        <family val="2"/>
      </rPr>
      <t>CBC News</t>
    </r>
    <r>
      <rPr>
        <sz val="8"/>
        <rFont val="Arial"/>
        <family val="2"/>
      </rPr>
      <t>, 23-Apr-03.</t>
    </r>
  </si>
  <si>
    <r>
      <t>Li Gun, North Korea's Top Negotiator, Declares North Korea Has Nuclear Weapons</t>
    </r>
    <r>
      <rPr>
        <sz val="8"/>
        <rFont val="Arial"/>
        <family val="2"/>
      </rPr>
      <t xml:space="preserve"> [1-2].</t>
    </r>
  </si>
  <si>
    <r>
      <t xml:space="preserve">1. Glenn Kessler, </t>
    </r>
    <r>
      <rPr>
        <i/>
        <sz val="8"/>
        <rFont val="Arial"/>
        <family val="2"/>
      </rPr>
      <t>N. Korea Says It Has Nuclear Arms, At Talks with U.S., Pyongyang Threatens 'Demonstration' or Export of Weapon</t>
    </r>
    <r>
      <rPr>
        <sz val="8"/>
        <rFont val="Arial"/>
        <family val="2"/>
      </rPr>
      <t xml:space="preserve">, </t>
    </r>
    <r>
      <rPr>
        <b/>
        <sz val="8"/>
        <rFont val="Arial"/>
        <family val="2"/>
      </rPr>
      <t>Washington Post</t>
    </r>
    <r>
      <rPr>
        <sz val="8"/>
        <rFont val="Arial"/>
        <family val="2"/>
      </rPr>
      <t>, 25-Apr-03, A01. (John Pomfret, Doug Struck, and Dana Priest contributed to this report.)</t>
    </r>
  </si>
  <si>
    <r>
      <t xml:space="preserve">2. </t>
    </r>
    <r>
      <rPr>
        <i/>
        <sz val="8"/>
        <rFont val="Arial"/>
        <family val="2"/>
      </rPr>
      <t>N. Korea Blames US in Nuclear Row</t>
    </r>
    <r>
      <rPr>
        <sz val="8"/>
        <rFont val="Arial"/>
        <family val="2"/>
      </rPr>
      <t xml:space="preserve">, </t>
    </r>
    <r>
      <rPr>
        <b/>
        <sz val="8"/>
        <rFont val="Arial"/>
        <family val="2"/>
      </rPr>
      <t>BBC News</t>
    </r>
    <r>
      <rPr>
        <sz val="8"/>
        <rFont val="Arial"/>
        <family val="2"/>
      </rPr>
      <t>, 25-Apr-03.</t>
    </r>
  </si>
  <si>
    <r>
      <t xml:space="preserve">3. U.S. Attempt to Stiffle the DPRK Bound to Go Bust, </t>
    </r>
    <r>
      <rPr>
        <b/>
        <sz val="8"/>
        <rFont val="Arial"/>
        <family val="2"/>
      </rPr>
      <t>KCNA</t>
    </r>
    <r>
      <rPr>
        <sz val="8"/>
        <rFont val="Arial"/>
        <family val="2"/>
      </rPr>
      <t>, 22-Apr-03.</t>
    </r>
  </si>
  <si>
    <r>
      <t xml:space="preserve">4. </t>
    </r>
    <r>
      <rPr>
        <i/>
        <sz val="8"/>
        <rFont val="Arial"/>
        <family val="2"/>
      </rPr>
      <t>KCNA Urges U.S.to Approach DPRK-U.S. Talks from Sincere Stand</t>
    </r>
    <r>
      <rPr>
        <sz val="8"/>
        <rFont val="Arial"/>
        <family val="2"/>
      </rPr>
      <t xml:space="preserve">, </t>
    </r>
    <r>
      <rPr>
        <b/>
        <sz val="8"/>
        <rFont val="Arial"/>
        <family val="2"/>
      </rPr>
      <t>KCNA</t>
    </r>
    <r>
      <rPr>
        <sz val="8"/>
        <rFont val="Arial"/>
        <family val="2"/>
      </rPr>
      <t>, 24-Apr-03.</t>
    </r>
  </si>
  <si>
    <r>
      <t xml:space="preserve">5. </t>
    </r>
    <r>
      <rPr>
        <i/>
        <sz val="8"/>
        <rFont val="Arial"/>
        <family val="2"/>
      </rPr>
      <t>Commentary: The DPRK Is Not Iraq</t>
    </r>
    <r>
      <rPr>
        <sz val="8"/>
        <rFont val="Arial"/>
        <family val="2"/>
      </rPr>
      <t xml:space="preserve">, </t>
    </r>
    <r>
      <rPr>
        <b/>
        <sz val="8"/>
        <rFont val="Arial"/>
        <family val="2"/>
      </rPr>
      <t>People's Daily</t>
    </r>
    <r>
      <rPr>
        <sz val="8"/>
        <rFont val="Arial"/>
        <family val="2"/>
      </rPr>
      <t>, 25-Apr-03.</t>
    </r>
  </si>
  <si>
    <r>
      <t>Secretary-General Kofi Annan, on the War in Iraq: “The decision to go to war without specific authorization by the Security Council has created deep divisions that will need to be bridged if we are to deal effectively, not just with the aftermath of Iraq, but with other major challenges on the international agenda”</t>
    </r>
    <r>
      <rPr>
        <sz val="8"/>
        <rFont val="Arial"/>
        <family val="2"/>
      </rPr>
      <t xml:space="preserve"> [1].</t>
    </r>
  </si>
  <si>
    <r>
      <t xml:space="preserve">1. </t>
    </r>
    <r>
      <rPr>
        <i/>
        <sz val="8"/>
        <rFont val="Arial"/>
        <family val="2"/>
      </rPr>
      <t>Secretary-General's Statement to the Commission on Human Rights</t>
    </r>
    <r>
      <rPr>
        <sz val="8"/>
        <rFont val="Arial"/>
        <family val="2"/>
      </rPr>
      <t xml:space="preserve"> [as delivered], Geneva, Switzerland, 24-Apr-03, </t>
    </r>
    <r>
      <rPr>
        <b/>
        <sz val="8"/>
        <rFont val="Arial"/>
        <family val="2"/>
      </rPr>
      <t>Office of the Spokesman of the Secretary-General</t>
    </r>
    <r>
      <rPr>
        <sz val="8"/>
        <rFont val="Arial"/>
        <family val="2"/>
      </rPr>
      <t>,</t>
    </r>
    <r>
      <rPr>
        <b/>
        <sz val="8"/>
        <rFont val="Arial"/>
        <family val="2"/>
      </rPr>
      <t xml:space="preserve"> UN</t>
    </r>
    <r>
      <rPr>
        <sz val="8"/>
        <rFont val="Arial"/>
        <family val="2"/>
      </rPr>
      <t>.</t>
    </r>
  </si>
  <si>
    <r>
      <t xml:space="preserve">Tariq Aziz, Iraq's Deputy Prime Minister, Is in U.S. Custody </t>
    </r>
    <r>
      <rPr>
        <sz val="8"/>
        <rFont val="Arial"/>
        <family val="2"/>
      </rPr>
      <t xml:space="preserve">[1-2]. </t>
    </r>
    <r>
      <rPr>
        <b/>
        <sz val="8"/>
        <rFont val="Arial"/>
        <family val="2"/>
      </rPr>
      <t xml:space="preserve">Faruq Hijazi, Former Iraqi Intelligence Officer, Is Arrested; Hijazi Is Believed to Have Plotted to Assassinate former President George H.W. Bush in 1993 </t>
    </r>
    <r>
      <rPr>
        <sz val="8"/>
        <rFont val="Arial"/>
        <family val="2"/>
      </rPr>
      <t>[3].</t>
    </r>
  </si>
  <si>
    <r>
      <t xml:space="preserve">1. </t>
    </r>
    <r>
      <rPr>
        <i/>
        <sz val="8"/>
        <rFont val="Arial"/>
        <family val="2"/>
      </rPr>
      <t>Saddam's Deputy Prime Minister in Custody</t>
    </r>
    <r>
      <rPr>
        <sz val="8"/>
        <rFont val="Arial"/>
        <family val="2"/>
      </rPr>
      <t xml:space="preserve">, </t>
    </r>
    <r>
      <rPr>
        <b/>
        <sz val="8"/>
        <rFont val="Arial"/>
        <family val="2"/>
      </rPr>
      <t>CNN</t>
    </r>
    <r>
      <rPr>
        <sz val="8"/>
        <rFont val="Arial"/>
        <family val="2"/>
      </rPr>
      <t>, 25-Apr-03.</t>
    </r>
  </si>
  <si>
    <r>
      <t xml:space="preserve">2. </t>
    </r>
    <r>
      <rPr>
        <i/>
        <sz val="8"/>
        <rFont val="Arial"/>
        <family val="2"/>
      </rPr>
      <t>Tariq Aziz in U.S. Custody</t>
    </r>
    <r>
      <rPr>
        <sz val="8"/>
        <rFont val="Arial"/>
        <family val="2"/>
      </rPr>
      <t xml:space="preserve">, </t>
    </r>
    <r>
      <rPr>
        <b/>
        <sz val="8"/>
        <rFont val="Arial"/>
        <family val="2"/>
      </rPr>
      <t>Al Bawaba</t>
    </r>
    <r>
      <rPr>
        <sz val="8"/>
        <rFont val="Arial"/>
        <family val="2"/>
      </rPr>
      <t>, 25-Apr-03.</t>
    </r>
  </si>
  <si>
    <r>
      <t xml:space="preserve">3. dans Priest and Walker Pincus, </t>
    </r>
    <r>
      <rPr>
        <i/>
        <sz val="8"/>
        <rFont val="Arial"/>
        <family val="2"/>
      </rPr>
      <t>U.S. Hopes Top Iraqi Captives Help Prove Bush's Prewar Case</t>
    </r>
    <r>
      <rPr>
        <sz val="8"/>
        <rFont val="Arial"/>
        <family val="2"/>
      </rPr>
      <t xml:space="preserve">, </t>
    </r>
    <r>
      <rPr>
        <b/>
        <sz val="8"/>
        <rFont val="Arial"/>
        <family val="2"/>
      </rPr>
      <t>Washington Post</t>
    </r>
    <r>
      <rPr>
        <sz val="8"/>
        <rFont val="Arial"/>
        <family val="2"/>
      </rPr>
      <t>, 26-Apr-03, A14.</t>
    </r>
  </si>
  <si>
    <r>
      <t xml:space="preserve">Airbus Beats Rival Boeing, Sells 30 Aircraft Valued at $1.8 Billion to China </t>
    </r>
    <r>
      <rPr>
        <sz val="8"/>
        <rFont val="Arial"/>
        <family val="2"/>
      </rPr>
      <t>[1-4].</t>
    </r>
    <r>
      <rPr>
        <b/>
        <sz val="8"/>
        <rFont val="Arial"/>
        <family val="2"/>
      </rPr>
      <t xml:space="preserve"> France Invites China to G8 Summit in Evian, France </t>
    </r>
    <r>
      <rPr>
        <sz val="8"/>
        <rFont val="Arial"/>
        <family val="2"/>
      </rPr>
      <t>[2].</t>
    </r>
  </si>
  <si>
    <r>
      <t xml:space="preserve">1. </t>
    </r>
    <r>
      <rPr>
        <i/>
        <sz val="8"/>
        <rFont val="Arial"/>
        <family val="2"/>
      </rPr>
      <t>Airbus Signs China Plane Deal,</t>
    </r>
    <r>
      <rPr>
        <sz val="8"/>
        <rFont val="Arial"/>
        <family val="2"/>
      </rPr>
      <t xml:space="preserve"> </t>
    </r>
    <r>
      <rPr>
        <b/>
        <sz val="8"/>
        <rFont val="Arial"/>
        <family val="2"/>
      </rPr>
      <t>BBC News</t>
    </r>
    <r>
      <rPr>
        <sz val="8"/>
        <rFont val="Arial"/>
        <family val="2"/>
      </rPr>
      <t>, 25-Apr-03.</t>
    </r>
  </si>
  <si>
    <r>
      <t xml:space="preserve">2. </t>
    </r>
    <r>
      <rPr>
        <i/>
        <sz val="8"/>
        <rFont val="Arial"/>
        <family val="2"/>
      </rPr>
      <t>China Invited to G8's Table</t>
    </r>
    <r>
      <rPr>
        <sz val="8"/>
        <rFont val="Arial"/>
        <family val="2"/>
      </rPr>
      <t xml:space="preserve">, </t>
    </r>
    <r>
      <rPr>
        <b/>
        <sz val="8"/>
        <rFont val="Arial"/>
        <family val="2"/>
      </rPr>
      <t>BBC News</t>
    </r>
    <r>
      <rPr>
        <sz val="8"/>
        <rFont val="Arial"/>
        <family val="2"/>
      </rPr>
      <t>, 25-apr-03.</t>
    </r>
  </si>
  <si>
    <r>
      <t xml:space="preserve">3. </t>
    </r>
    <r>
      <rPr>
        <i/>
        <sz val="8"/>
        <rFont val="Arial"/>
        <family val="2"/>
      </rPr>
      <t>China Signs Contract to Purchase 30 Airbus Jets</t>
    </r>
    <r>
      <rPr>
        <sz val="8"/>
        <rFont val="Arial"/>
        <family val="2"/>
      </rPr>
      <t xml:space="preserve">, </t>
    </r>
    <r>
      <rPr>
        <b/>
        <sz val="8"/>
        <rFont val="Arial"/>
        <family val="2"/>
      </rPr>
      <t>People's Daily</t>
    </r>
    <r>
      <rPr>
        <sz val="8"/>
        <rFont val="Arial"/>
        <family val="2"/>
      </rPr>
      <t>, 26-Apr-03.</t>
    </r>
  </si>
  <si>
    <r>
      <t xml:space="preserve">4. </t>
    </r>
    <r>
      <rPr>
        <i/>
        <sz val="8"/>
        <rFont val="Arial"/>
        <family val="2"/>
      </rPr>
      <t>Chinese Airlines Orders 30 Airbus Aircraft</t>
    </r>
    <r>
      <rPr>
        <sz val="8"/>
        <rFont val="Arial"/>
        <family val="2"/>
      </rPr>
      <t xml:space="preserve">, </t>
    </r>
    <r>
      <rPr>
        <b/>
        <sz val="8"/>
        <rFont val="Arial"/>
        <family val="2"/>
      </rPr>
      <t>Airbus S.A.S.</t>
    </r>
    <r>
      <rPr>
        <sz val="8"/>
        <rFont val="Arial"/>
        <family val="2"/>
      </rPr>
      <t>, Press Release, 25-Apr-03.</t>
    </r>
  </si>
  <si>
    <r>
      <t xml:space="preserve">1. </t>
    </r>
    <r>
      <rPr>
        <i/>
        <sz val="8"/>
        <rFont val="Arial"/>
        <family val="2"/>
      </rPr>
      <t>18 Killed, 48 Injured as Violence Explodes Afresh in Kashmir</t>
    </r>
    <r>
      <rPr>
        <sz val="8"/>
        <rFont val="Arial"/>
        <family val="2"/>
      </rPr>
      <t xml:space="preserve"> (Srinagar, India), </t>
    </r>
    <r>
      <rPr>
        <b/>
        <sz val="8"/>
        <rFont val="Arial"/>
        <family val="2"/>
      </rPr>
      <t>Tehran Times</t>
    </r>
    <r>
      <rPr>
        <sz val="8"/>
        <rFont val="Arial"/>
        <family val="2"/>
      </rPr>
      <t>, 26-Apr-03.</t>
    </r>
  </si>
  <si>
    <r>
      <t xml:space="preserve">All Major World Indices Fall. </t>
    </r>
    <r>
      <rPr>
        <sz val="8"/>
        <rFont val="Arial"/>
        <family val="2"/>
      </rPr>
      <t>DJIA down 133.69 to 8306.35. NASDAQ 100 down 24.93 to 1083.19. NIKKEI 225 down 155.07 to 7699.50. DAX down 53.39 to 2838.23.</t>
    </r>
  </si>
  <si>
    <r>
      <t xml:space="preserve">1. </t>
    </r>
    <r>
      <rPr>
        <b/>
        <sz val="8"/>
        <rFont val="Arial"/>
        <family val="2"/>
      </rPr>
      <t>Dow Jones &amp; Company, Inc.</t>
    </r>
    <r>
      <rPr>
        <sz val="8"/>
        <rFont val="Arial"/>
        <family val="2"/>
      </rPr>
      <t>, 25-Apr-03.</t>
    </r>
  </si>
  <si>
    <r>
      <t xml:space="preserve">2. </t>
    </r>
    <r>
      <rPr>
        <b/>
        <sz val="8"/>
        <rFont val="Arial"/>
        <family val="2"/>
      </rPr>
      <t>The Nasdaq Stock Market Inc.</t>
    </r>
    <r>
      <rPr>
        <sz val="8"/>
        <rFont val="Arial"/>
        <family val="2"/>
      </rPr>
      <t>, 25-Apr-03.</t>
    </r>
  </si>
  <si>
    <r>
      <t xml:space="preserve">3. </t>
    </r>
    <r>
      <rPr>
        <i/>
        <sz val="8"/>
        <rFont val="Arial"/>
        <family val="2"/>
      </rPr>
      <t>Nikkei Net Interactive</t>
    </r>
    <r>
      <rPr>
        <sz val="8"/>
        <rFont val="Arial"/>
        <family val="2"/>
      </rPr>
      <t xml:space="preserve">, </t>
    </r>
    <r>
      <rPr>
        <b/>
        <sz val="8"/>
        <rFont val="Arial"/>
        <family val="2"/>
      </rPr>
      <t>Nihon Keizai Shimbun, Inc.</t>
    </r>
    <r>
      <rPr>
        <sz val="8"/>
        <rFont val="Arial"/>
        <family val="2"/>
      </rPr>
      <t>, 25-Apr-03.</t>
    </r>
  </si>
  <si>
    <r>
      <t xml:space="preserve">4. </t>
    </r>
    <r>
      <rPr>
        <b/>
        <sz val="8"/>
        <rFont val="Arial"/>
        <family val="2"/>
      </rPr>
      <t>Deutsche BÃ¶rse AG</t>
    </r>
    <r>
      <rPr>
        <sz val="8"/>
        <rFont val="Arial"/>
        <family val="2"/>
      </rPr>
      <t>, 25-Apr-03.</t>
    </r>
  </si>
  <si>
    <r>
      <t xml:space="preserve">1. </t>
    </r>
    <r>
      <rPr>
        <i/>
        <sz val="8"/>
        <rFont val="Arial"/>
        <family val="2"/>
      </rPr>
      <t>Blast Fuels Iraqi Anger</t>
    </r>
    <r>
      <rPr>
        <sz val="8"/>
        <rFont val="Arial"/>
        <family val="2"/>
      </rPr>
      <t xml:space="preserve">, </t>
    </r>
    <r>
      <rPr>
        <b/>
        <sz val="8"/>
        <rFont val="Arial"/>
        <family val="2"/>
      </rPr>
      <t>Gulf Daily News</t>
    </r>
    <r>
      <rPr>
        <sz val="8"/>
        <rFont val="Arial"/>
        <family val="2"/>
      </rPr>
      <t>, 27-Apr-03.</t>
    </r>
  </si>
  <si>
    <r>
      <t xml:space="preserve">2. </t>
    </r>
    <r>
      <rPr>
        <i/>
        <sz val="8"/>
        <rFont val="Arial"/>
        <family val="2"/>
      </rPr>
      <t>12 Die in Munitions Blast. Iraqis Fire at U.S. Troops, Pelt Stones</t>
    </r>
    <r>
      <rPr>
        <sz val="8"/>
        <rFont val="Arial"/>
        <family val="2"/>
      </rPr>
      <t xml:space="preserve">, </t>
    </r>
    <r>
      <rPr>
        <b/>
        <sz val="8"/>
        <rFont val="Arial"/>
        <family val="2"/>
      </rPr>
      <t>Daily Times</t>
    </r>
    <r>
      <rPr>
        <sz val="8"/>
        <rFont val="Arial"/>
        <family val="2"/>
      </rPr>
      <t>, 27-Apr-03.</t>
    </r>
  </si>
  <si>
    <r>
      <t xml:space="preserve">10 Investment Banks, Including Merrill Lynch, Credit Suisse First Boston, and Citigroup's Salomon Smith Barney (Now Called Citigroup Global Markets), Are Charged with Fraud. The Allegations Are Neither Admitted Nor Denied by the Firms. Penalties, Disgorgement, and Funds for Independent Research and Investor Education Total Nearly $1.4 Billion. </t>
    </r>
    <r>
      <rPr>
        <sz val="8"/>
        <color indexed="9"/>
        <rFont val="Arial"/>
        <family val="2"/>
      </rPr>
      <t>[1]</t>
    </r>
  </si>
  <si>
    <r>
      <t xml:space="preserve">1. </t>
    </r>
    <r>
      <rPr>
        <i/>
        <sz val="8"/>
        <color indexed="9"/>
        <rFont val="Arial"/>
        <family val="2"/>
      </rPr>
      <t>Ten of Nation's Top Investment Firms Settle Enforcement Actions Involving Conflicts of Interest Between Research and Investment Banking,</t>
    </r>
    <r>
      <rPr>
        <sz val="8"/>
        <color indexed="9"/>
        <rFont val="Arial"/>
        <family val="2"/>
      </rPr>
      <t xml:space="preserve"> SEC, NYAG, NASAA, NASD, and NYSE Joint Press Release, Published by </t>
    </r>
    <r>
      <rPr>
        <b/>
        <sz val="8"/>
        <color indexed="9"/>
        <rFont val="Arial"/>
        <family val="2"/>
      </rPr>
      <t>U.S. Securities and Exchange Commission</t>
    </r>
    <r>
      <rPr>
        <sz val="8"/>
        <color indexed="9"/>
        <rFont val="Arial"/>
        <family val="2"/>
      </rPr>
      <t>, 28-Apr-03.</t>
    </r>
  </si>
  <si>
    <t>See World Events, 20-Dec-02.</t>
  </si>
  <si>
    <r>
      <t xml:space="preserve">2. </t>
    </r>
    <r>
      <rPr>
        <i/>
        <sz val="8"/>
        <color indexed="9"/>
        <rFont val="Arial"/>
        <family val="2"/>
      </rPr>
      <t>Statement by Attorney General Eliot Spitzer Regarding the "Global Resolution" of Wall Street Investigations</t>
    </r>
    <r>
      <rPr>
        <sz val="8"/>
        <color indexed="9"/>
        <rFont val="Arial"/>
        <family val="2"/>
      </rPr>
      <t xml:space="preserve">, </t>
    </r>
    <r>
      <rPr>
        <b/>
        <sz val="8"/>
        <color indexed="9"/>
        <rFont val="Arial"/>
        <family val="2"/>
      </rPr>
      <t>Office of New York State Attorney General Eliot Spitzer,</t>
    </r>
    <r>
      <rPr>
        <sz val="8"/>
        <color indexed="9"/>
        <rFont val="Arial"/>
        <family val="2"/>
      </rPr>
      <t xml:space="preserve"> Press Release, 28-Apr-03.</t>
    </r>
  </si>
  <si>
    <r>
      <t xml:space="preserve">3. </t>
    </r>
    <r>
      <rPr>
        <i/>
        <sz val="8"/>
        <color indexed="9"/>
        <rFont val="Arial"/>
        <family val="2"/>
      </rPr>
      <t>Conflict Probes Resolved at Citigroup and Morgan-Stanley, Settlements Part of Spitzer-Inspired "Global Resolution" of Wall Street Investigations</t>
    </r>
    <r>
      <rPr>
        <sz val="8"/>
        <color indexed="9"/>
        <rFont val="Arial"/>
        <family val="2"/>
      </rPr>
      <t xml:space="preserve">, </t>
    </r>
    <r>
      <rPr>
        <b/>
        <sz val="8"/>
        <color indexed="9"/>
        <rFont val="Arial"/>
        <family val="2"/>
      </rPr>
      <t>Office of New York State Attorney General Eliot Spitzer,</t>
    </r>
    <r>
      <rPr>
        <sz val="8"/>
        <color indexed="9"/>
        <rFont val="Arial"/>
        <family val="2"/>
      </rPr>
      <t xml:space="preserve"> 28-Apr-03.</t>
    </r>
  </si>
  <si>
    <r>
      <t xml:space="preserve">4. Matt Andrejczak and Luisa Beltran, </t>
    </r>
    <r>
      <rPr>
        <i/>
        <sz val="8"/>
        <color indexed="9"/>
        <rFont val="Arial"/>
        <family val="2"/>
      </rPr>
      <t>Three Big Brokers Charged with Fraud, Investors to Get About a Third of $1.4 Billion as Restitution</t>
    </r>
    <r>
      <rPr>
        <sz val="8"/>
        <color indexed="9"/>
        <rFont val="Arial"/>
        <family val="2"/>
      </rPr>
      <t xml:space="preserve">, </t>
    </r>
    <r>
      <rPr>
        <b/>
        <sz val="8"/>
        <color indexed="9"/>
        <rFont val="Arial"/>
        <family val="2"/>
      </rPr>
      <t>CBS MarketWatch</t>
    </r>
    <r>
      <rPr>
        <sz val="8"/>
        <color indexed="9"/>
        <rFont val="Arial"/>
        <family val="2"/>
      </rPr>
      <t>, 28-Apr-03.</t>
    </r>
  </si>
  <si>
    <t>http://cbs.marketwatch.com/news/story.asp?guid=%7B8B292655%2DD74B%2D4AAD%2DA72D%2D6928DF20D2AD%7D&amp;siteid=mktw</t>
  </si>
  <si>
    <r>
      <t xml:space="preserve">5. Greg Farrell, </t>
    </r>
    <r>
      <rPr>
        <i/>
        <sz val="8"/>
        <color indexed="9"/>
        <rFont val="Arial"/>
        <family val="2"/>
      </rPr>
      <t>Salomon Smith Barney: Worst Offender, Top Fine</t>
    </r>
    <r>
      <rPr>
        <sz val="8"/>
        <color indexed="9"/>
        <rFont val="Arial"/>
        <family val="2"/>
      </rPr>
      <t xml:space="preserve">, </t>
    </r>
    <r>
      <rPr>
        <b/>
        <sz val="8"/>
        <color indexed="9"/>
        <rFont val="Arial"/>
        <family val="2"/>
      </rPr>
      <t>USA TODAY</t>
    </r>
    <r>
      <rPr>
        <sz val="8"/>
        <color indexed="9"/>
        <rFont val="Arial"/>
        <family val="2"/>
      </rPr>
      <t>, 28-Apr-03.</t>
    </r>
  </si>
  <si>
    <r>
      <t xml:space="preserve">Except for NIKKEI 225, All Major World Indices Soar. </t>
    </r>
    <r>
      <rPr>
        <sz val="8"/>
        <rFont val="Arial"/>
        <family val="2"/>
      </rPr>
      <t>DJIA up 165.26 to 8471.61. NASDAQ 100 up 23.94 to 1107.13. DAX up 115.69 to 2953.92.</t>
    </r>
  </si>
  <si>
    <r>
      <t xml:space="preserve">1. </t>
    </r>
    <r>
      <rPr>
        <b/>
        <sz val="8"/>
        <rFont val="Arial"/>
        <family val="2"/>
      </rPr>
      <t>Dow Jones &amp; Company, Inc.</t>
    </r>
    <r>
      <rPr>
        <sz val="8"/>
        <rFont val="Arial"/>
        <family val="2"/>
      </rPr>
      <t>, 28-Apr-03.</t>
    </r>
  </si>
  <si>
    <r>
      <t xml:space="preserve">2. </t>
    </r>
    <r>
      <rPr>
        <b/>
        <sz val="8"/>
        <rFont val="Arial"/>
        <family val="2"/>
      </rPr>
      <t>The Nasdaq Stock Market Inc.</t>
    </r>
    <r>
      <rPr>
        <sz val="8"/>
        <rFont val="Arial"/>
        <family val="2"/>
      </rPr>
      <t>, 28-Apr-03.</t>
    </r>
  </si>
  <si>
    <r>
      <t xml:space="preserve">3. </t>
    </r>
    <r>
      <rPr>
        <i/>
        <sz val="8"/>
        <rFont val="Arial"/>
        <family val="2"/>
      </rPr>
      <t>Nikkei Net Interactive</t>
    </r>
    <r>
      <rPr>
        <sz val="8"/>
        <rFont val="Arial"/>
        <family val="2"/>
      </rPr>
      <t xml:space="preserve">, </t>
    </r>
    <r>
      <rPr>
        <b/>
        <sz val="8"/>
        <rFont val="Arial"/>
        <family val="2"/>
      </rPr>
      <t>Nihon Keizai Shimbun, Inc.</t>
    </r>
    <r>
      <rPr>
        <sz val="8"/>
        <rFont val="Arial"/>
        <family val="2"/>
      </rPr>
      <t>, 28-Apr-03.</t>
    </r>
  </si>
  <si>
    <r>
      <t xml:space="preserve">4. </t>
    </r>
    <r>
      <rPr>
        <b/>
        <sz val="8"/>
        <rFont val="Arial"/>
        <family val="2"/>
      </rPr>
      <t>Deutsche BÃ¶rse AG</t>
    </r>
    <r>
      <rPr>
        <sz val="8"/>
        <rFont val="Arial"/>
        <family val="2"/>
      </rPr>
      <t>, 28-Apr-03.</t>
    </r>
  </si>
  <si>
    <r>
      <t xml:space="preserve">1. Ian Fisher, </t>
    </r>
    <r>
      <rPr>
        <i/>
        <sz val="8"/>
        <color indexed="9"/>
        <rFont val="Arial"/>
        <family val="2"/>
      </rPr>
      <t>U.S. Force Said to Kill 15 Iraqis During an Anti-American Rally</t>
    </r>
    <r>
      <rPr>
        <sz val="8"/>
        <color indexed="9"/>
        <rFont val="Arial"/>
        <family val="2"/>
      </rPr>
      <t xml:space="preserve"> (Falluja, Iraq, 29-Apr-03), </t>
    </r>
    <r>
      <rPr>
        <b/>
        <sz val="8"/>
        <color indexed="9"/>
        <rFont val="Arial"/>
        <family val="2"/>
      </rPr>
      <t>NYT</t>
    </r>
    <r>
      <rPr>
        <sz val="8"/>
        <color indexed="9"/>
        <rFont val="Arial"/>
        <family val="2"/>
      </rPr>
      <t>, 30-Apr-03.</t>
    </r>
  </si>
  <si>
    <r>
      <t xml:space="preserve">Palestinian Suicide Bomber Kills 4 People and Injures More than 50 </t>
    </r>
    <r>
      <rPr>
        <sz val="8"/>
        <color indexed="9"/>
        <rFont val="Arial"/>
        <family val="2"/>
      </rPr>
      <t xml:space="preserve">[1-2]. </t>
    </r>
    <r>
      <rPr>
        <b/>
        <sz val="8"/>
        <color indexed="9"/>
        <rFont val="Arial"/>
        <family val="2"/>
      </rPr>
      <t xml:space="preserve">Just Hours Later, Mahmoud Abbas Is Officially Sworn in as New Palestinian Prime Minister </t>
    </r>
    <r>
      <rPr>
        <sz val="8"/>
        <color indexed="9"/>
        <rFont val="Arial"/>
        <family val="2"/>
      </rPr>
      <t>[1,4].</t>
    </r>
  </si>
  <si>
    <r>
      <t xml:space="preserve">1. </t>
    </r>
    <r>
      <rPr>
        <i/>
        <sz val="8"/>
        <color indexed="9"/>
        <rFont val="Arial"/>
        <family val="2"/>
      </rPr>
      <t>UK Helps Suicide Bomb Inquiry</t>
    </r>
    <r>
      <rPr>
        <sz val="8"/>
        <color indexed="9"/>
        <rFont val="Arial"/>
        <family val="2"/>
      </rPr>
      <t xml:space="preserve">, </t>
    </r>
    <r>
      <rPr>
        <b/>
        <sz val="8"/>
        <color indexed="9"/>
        <rFont val="Arial"/>
        <family val="2"/>
      </rPr>
      <t>BBC News</t>
    </r>
    <r>
      <rPr>
        <sz val="8"/>
        <color indexed="9"/>
        <rFont val="Arial"/>
        <family val="2"/>
      </rPr>
      <t>, 30-Apr-3.</t>
    </r>
  </si>
  <si>
    <r>
      <t xml:space="preserve">2. Roni Singer and Amos Arel, </t>
    </r>
    <r>
      <rPr>
        <i/>
        <sz val="8"/>
        <color indexed="9"/>
        <rFont val="Arial"/>
        <family val="2"/>
      </rPr>
      <t>TA Suicide Bomber Was British Citizen</t>
    </r>
    <r>
      <rPr>
        <sz val="8"/>
        <color indexed="9"/>
        <rFont val="Arial"/>
        <family val="2"/>
      </rPr>
      <t xml:space="preserve">, </t>
    </r>
    <r>
      <rPr>
        <b/>
        <sz val="8"/>
        <color indexed="9"/>
        <rFont val="Arial"/>
        <family val="2"/>
      </rPr>
      <t>Haaretz</t>
    </r>
    <r>
      <rPr>
        <sz val="8"/>
        <color indexed="9"/>
        <rFont val="Arial"/>
        <family val="2"/>
      </rPr>
      <t>, 1-May-03.</t>
    </r>
  </si>
  <si>
    <r>
      <t xml:space="preserve">3. </t>
    </r>
    <r>
      <rPr>
        <i/>
        <sz val="8"/>
        <color indexed="9"/>
        <rFont val="Arial"/>
        <family val="2"/>
      </rPr>
      <t>Three Palestinians, Three Israelis Killed in Fresh Violence</t>
    </r>
    <r>
      <rPr>
        <sz val="8"/>
        <color indexed="9"/>
        <rFont val="Arial"/>
        <family val="2"/>
      </rPr>
      <t xml:space="preserve"> (</t>
    </r>
    <r>
      <rPr>
        <b/>
        <sz val="8"/>
        <color indexed="9"/>
        <rFont val="Arial"/>
        <family val="2"/>
      </rPr>
      <t>IRNA</t>
    </r>
    <r>
      <rPr>
        <sz val="8"/>
        <color indexed="9"/>
        <rFont val="Arial"/>
        <family val="2"/>
      </rPr>
      <t xml:space="preserve">), </t>
    </r>
    <r>
      <rPr>
        <b/>
        <sz val="8"/>
        <color indexed="9"/>
        <rFont val="Arial"/>
        <family val="2"/>
      </rPr>
      <t>Palestine Chronicle</t>
    </r>
    <r>
      <rPr>
        <sz val="8"/>
        <color indexed="9"/>
        <rFont val="Arial"/>
        <family val="2"/>
      </rPr>
      <t>, 30-Apr-03.</t>
    </r>
  </si>
  <si>
    <r>
      <t xml:space="preserve">4. Sonja Pace, </t>
    </r>
    <r>
      <rPr>
        <i/>
        <sz val="8"/>
        <color indexed="9"/>
        <rFont val="Arial"/>
        <family val="2"/>
      </rPr>
      <t>Abbes Sworn In as New Palestinian Prime Minister</t>
    </r>
    <r>
      <rPr>
        <sz val="8"/>
        <color indexed="9"/>
        <rFont val="Arial"/>
        <family val="2"/>
      </rPr>
      <t xml:space="preserve">, </t>
    </r>
    <r>
      <rPr>
        <b/>
        <sz val="8"/>
        <color indexed="9"/>
        <rFont val="Arial"/>
        <family val="2"/>
      </rPr>
      <t>VOA News</t>
    </r>
    <r>
      <rPr>
        <sz val="8"/>
        <color indexed="9"/>
        <rFont val="Arial"/>
        <family val="2"/>
      </rPr>
      <t>, 30-Apr-03.</t>
    </r>
  </si>
  <si>
    <r>
      <t xml:space="preserve">U.S. Presents the "Roadmap for Peace" to Israel and the Palestinians. The Plan Was Drawn Up by the "Quartet" (U.S., E.U., U.N., and Russia). </t>
    </r>
    <r>
      <rPr>
        <sz val="8"/>
        <rFont val="Arial"/>
        <family val="2"/>
      </rPr>
      <t>[1-3]</t>
    </r>
  </si>
  <si>
    <r>
      <t xml:space="preserve">1. </t>
    </r>
    <r>
      <rPr>
        <i/>
        <sz val="8"/>
        <rFont val="Arial"/>
        <family val="2"/>
      </rPr>
      <t>Statement on the Middle East</t>
    </r>
    <r>
      <rPr>
        <sz val="8"/>
        <rFont val="Arial"/>
        <family val="2"/>
      </rPr>
      <t xml:space="preserve">, President George W. Bush, </t>
    </r>
    <r>
      <rPr>
        <b/>
        <sz val="8"/>
        <rFont val="Arial"/>
        <family val="2"/>
      </rPr>
      <t>The White House</t>
    </r>
    <r>
      <rPr>
        <sz val="8"/>
        <rFont val="Arial"/>
        <family val="2"/>
      </rPr>
      <t>, 30-Apr-03.</t>
    </r>
  </si>
  <si>
    <r>
      <t xml:space="preserve">2. </t>
    </r>
    <r>
      <rPr>
        <i/>
        <sz val="8"/>
        <rFont val="Arial"/>
        <family val="2"/>
      </rPr>
      <t>Text: Roadmap to Solution of Palestinian-Israeli Conflict, A Performance-Based Roadmap to a Permanent Two-State Solution to the Israeli-Palestinian Conflict</t>
    </r>
    <r>
      <rPr>
        <sz val="8"/>
        <rFont val="Arial"/>
        <family val="2"/>
      </rPr>
      <t xml:space="preserve">,  </t>
    </r>
    <r>
      <rPr>
        <b/>
        <sz val="8"/>
        <rFont val="Arial"/>
        <family val="2"/>
      </rPr>
      <t>U.S. Department of State</t>
    </r>
    <r>
      <rPr>
        <sz val="8"/>
        <rFont val="Arial"/>
        <family val="2"/>
      </rPr>
      <t>, International Information Programs, 30-Apr-03.</t>
    </r>
  </si>
  <si>
    <t>http://usinfo.state.gov/cgi-bin/washfile/display.pl?p=/products/washfile/geog/nea&amp;f=03043040.tne&amp;t=/products/washfile/newsitem.shtml</t>
  </si>
  <si>
    <r>
      <t xml:space="preserve">3. U.S. Delivers 'Roadmap' for Mideast Peace, </t>
    </r>
    <r>
      <rPr>
        <b/>
        <sz val="8"/>
        <rFont val="Arial"/>
        <family val="2"/>
      </rPr>
      <t>VOA News</t>
    </r>
    <r>
      <rPr>
        <sz val="8"/>
        <rFont val="Arial"/>
        <family val="2"/>
      </rPr>
      <t>, 30-Apr-03.</t>
    </r>
  </si>
  <si>
    <r>
      <t xml:space="preserve">4. </t>
    </r>
    <r>
      <rPr>
        <i/>
        <sz val="8"/>
        <rFont val="Arial"/>
        <family val="2"/>
      </rPr>
      <t>Palestinians and Israelis Receive Mid East 'Road Map,'</t>
    </r>
    <r>
      <rPr>
        <sz val="8"/>
        <rFont val="Arial"/>
        <family val="2"/>
      </rPr>
      <t xml:space="preserve"> </t>
    </r>
    <r>
      <rPr>
        <b/>
        <sz val="8"/>
        <rFont val="Arial"/>
        <family val="2"/>
      </rPr>
      <t>Palestinian National Authority</t>
    </r>
    <r>
      <rPr>
        <sz val="8"/>
        <rFont val="Arial"/>
        <family val="2"/>
      </rPr>
      <t>, 1-May-03.</t>
    </r>
  </si>
  <si>
    <r>
      <t xml:space="preserve">Visa and Mastercard Agree to Settle an Antitrust Lawsuit Over Debit-Card Fees and Pay $3 Billion </t>
    </r>
    <r>
      <rPr>
        <sz val="8"/>
        <color indexed="9"/>
        <rFont val="Arial"/>
        <family val="2"/>
      </rPr>
      <t>[1-5].</t>
    </r>
  </si>
  <si>
    <r>
      <t xml:space="preserve">1. </t>
    </r>
    <r>
      <rPr>
        <i/>
        <sz val="8"/>
        <color indexed="9"/>
        <rFont val="Arial"/>
        <family val="2"/>
      </rPr>
      <t>MasterCard International, Merchants Sign Memorandum of Understanding to Settle Antitrust Lawsuit</t>
    </r>
    <r>
      <rPr>
        <sz val="8"/>
        <color indexed="9"/>
        <rFont val="Arial"/>
        <family val="2"/>
      </rPr>
      <t xml:space="preserve">, </t>
    </r>
    <r>
      <rPr>
        <b/>
        <sz val="8"/>
        <color indexed="9"/>
        <rFont val="Arial"/>
        <family val="2"/>
      </rPr>
      <t>MasterCard International, Inc.</t>
    </r>
    <r>
      <rPr>
        <sz val="8"/>
        <color indexed="9"/>
        <rFont val="Arial"/>
        <family val="2"/>
      </rPr>
      <t>, News Release, 30-Apr-03.</t>
    </r>
  </si>
  <si>
    <r>
      <t xml:space="preserve">1. </t>
    </r>
    <r>
      <rPr>
        <i/>
        <sz val="8"/>
        <color indexed="9"/>
        <rFont val="Arial"/>
        <family val="2"/>
      </rPr>
      <t>Hamzah Backs Tentative Plan to Drop U.S. dollar</t>
    </r>
    <r>
      <rPr>
        <sz val="8"/>
        <color indexed="9"/>
        <rFont val="Arial"/>
        <family val="2"/>
      </rPr>
      <t xml:space="preserve">, </t>
    </r>
    <r>
      <rPr>
        <b/>
        <sz val="8"/>
        <color indexed="9"/>
        <rFont val="Arial"/>
        <family val="2"/>
      </rPr>
      <t>The Jakarta Post</t>
    </r>
    <r>
      <rPr>
        <sz val="8"/>
        <color indexed="9"/>
        <rFont val="Arial"/>
        <family val="2"/>
      </rPr>
      <t>, 31-Mar-03.</t>
    </r>
  </si>
  <si>
    <t>http://www.defenselink.mil/news/Mar2003/n03292003_200303292.html</t>
  </si>
  <si>
    <t>http://www.guardian.co.uk/Iraq/Story/0,2763,926169,00.html</t>
  </si>
  <si>
    <t>10-D Data Series</t>
  </si>
  <si>
    <t>30-D Data Series</t>
  </si>
  <si>
    <t>60-D Data Series</t>
  </si>
  <si>
    <t>http://www.nytimes.com/2003/03/30/international/worldspecial/30MILI.html?th</t>
  </si>
  <si>
    <r>
      <t xml:space="preserve">4. Patrick E. Tyler, </t>
    </r>
    <r>
      <rPr>
        <i/>
        <sz val="8"/>
        <rFont val="Arial"/>
        <family val="2"/>
      </rPr>
      <t>Iraq Vows to Use 'Any Method' Against Foe</t>
    </r>
    <r>
      <rPr>
        <sz val="8"/>
        <rFont val="Arial"/>
        <family val="2"/>
      </rPr>
      <t xml:space="preserve">, </t>
    </r>
    <r>
      <rPr>
        <b/>
        <sz val="8"/>
        <rFont val="Arial"/>
        <family val="2"/>
      </rPr>
      <t>NYT</t>
    </r>
    <r>
      <rPr>
        <sz val="8"/>
        <rFont val="Arial"/>
        <family val="2"/>
      </rPr>
      <t>, 30-Mar-03.</t>
    </r>
  </si>
  <si>
    <t>U.S.A.</t>
  </si>
  <si>
    <r>
      <t>On March 10, 2000, the NASDAQ composite registered 5048.62</t>
    </r>
    <r>
      <rPr>
        <sz val="8"/>
        <rFont val="Arial"/>
        <family val="2"/>
      </rPr>
      <t xml:space="preserve"> [5]. Over three years, the NASDAQ Composite lost approximately 74.7% of its value</t>
    </r>
  </si>
  <si>
    <t>http://english.daralhayat.com/arab_news/30-03-2003/20030330-AP_AP392392.txt/story.html</t>
  </si>
  <si>
    <t>Jakarta, Indonesia</t>
  </si>
  <si>
    <t>http://www.thejakartapost.com/detaillatestnews.asp?fileid=20030330145725&amp;irec=2</t>
  </si>
  <si>
    <t>http://www.thejakartapost.com/detailheadlines.asp?fileid=20030331.@01&amp;irec=0</t>
  </si>
  <si>
    <t>Hamzah Haz, Indonesia's Vice President, Supports Dropping the U.S. Dollar in Favor of the Euro - for Economic, Not Political Reasons.</t>
  </si>
  <si>
    <t>http://www.thejakartapost.com/detailheadlines.asp?fileid=20030331.@02&amp;irec=3</t>
  </si>
  <si>
    <t>http://www.nytimes.com/2003/03/26/international/worldspecial/26AIR.html</t>
  </si>
  <si>
    <r>
      <t xml:space="preserve">11. Eric Schmitt, </t>
    </r>
    <r>
      <rPr>
        <i/>
        <sz val="8"/>
        <color indexed="9"/>
        <rFont val="Arial"/>
        <family val="2"/>
      </rPr>
      <t>Top General Concedes Air Attacks Did Not Deliver Knockout Blow</t>
    </r>
    <r>
      <rPr>
        <sz val="8"/>
        <color indexed="9"/>
        <rFont val="Arial"/>
        <family val="2"/>
      </rPr>
      <t xml:space="preserve">, </t>
    </r>
    <r>
      <rPr>
        <b/>
        <sz val="8"/>
        <color indexed="9"/>
        <rFont val="Arial"/>
        <family val="2"/>
      </rPr>
      <t>NYT</t>
    </r>
    <r>
      <rPr>
        <sz val="8"/>
        <color indexed="9"/>
        <rFont val="Arial"/>
        <family val="2"/>
      </rPr>
      <t>, 25-Mar-03.</t>
    </r>
  </si>
  <si>
    <t>http://www.nytimes.com/2003/03/26/business/26HOME.html</t>
  </si>
  <si>
    <t>http://www.federalreserve.gov/releases/g19/hist/cc_hist_mt.html</t>
  </si>
  <si>
    <t>http://www.publicdebt.treas.gov/opd/opdpenny.htm</t>
  </si>
  <si>
    <t>http://www.federalreserve.gov/releases/Z1/Current/Coded/</t>
  </si>
  <si>
    <t>http://www.federalreserve.gov/releases/Z1/Current/Coded/coded-2.pdf</t>
  </si>
  <si>
    <r>
      <t xml:space="preserve">1. Riva D. Atlas, </t>
    </r>
    <r>
      <rPr>
        <i/>
        <sz val="8"/>
        <color indexed="9"/>
        <rFont val="Arial"/>
        <family val="2"/>
      </rPr>
      <t>Home Equity Borrowing Rises to Worrisome Levels</t>
    </r>
    <r>
      <rPr>
        <sz val="8"/>
        <color indexed="9"/>
        <rFont val="Arial"/>
        <family val="2"/>
      </rPr>
      <t xml:space="preserve">, </t>
    </r>
    <r>
      <rPr>
        <b/>
        <sz val="8"/>
        <color indexed="9"/>
        <rFont val="Arial"/>
        <family val="2"/>
      </rPr>
      <t>NYT</t>
    </r>
    <r>
      <rPr>
        <sz val="8"/>
        <color indexed="9"/>
        <rFont val="Arial"/>
        <family val="2"/>
      </rPr>
      <t>, 26-Mar-03.</t>
    </r>
  </si>
  <si>
    <r>
      <t xml:space="preserve">Selected U.S. Debt Statistics: </t>
    </r>
    <r>
      <rPr>
        <b/>
        <sz val="8"/>
        <color indexed="9"/>
        <rFont val="Arial"/>
        <family val="2"/>
      </rPr>
      <t>Consumer Credit Outstanding</t>
    </r>
    <r>
      <rPr>
        <sz val="8"/>
        <color indexed="9"/>
        <rFont val="Arial"/>
        <family val="2"/>
      </rPr>
      <t xml:space="preserve">: $1.753 trillion, Jan-03 [2]; </t>
    </r>
    <r>
      <rPr>
        <b/>
        <sz val="8"/>
        <color indexed="9"/>
        <rFont val="Arial"/>
        <family val="2"/>
      </rPr>
      <t>Public Debt</t>
    </r>
    <r>
      <rPr>
        <sz val="8"/>
        <color indexed="9"/>
        <rFont val="Arial"/>
        <family val="2"/>
      </rPr>
      <t xml:space="preserve">: $6.46 trillion, 26-Mar-03 [3]; </t>
    </r>
    <r>
      <rPr>
        <b/>
        <sz val="8"/>
        <color indexed="9"/>
        <rFont val="Arial"/>
        <family val="2"/>
      </rPr>
      <t>Debt, Domestic Financial Sectors</t>
    </r>
    <r>
      <rPr>
        <sz val="8"/>
        <color indexed="9"/>
        <rFont val="Arial"/>
        <family val="2"/>
      </rPr>
      <t xml:space="preserve">: 10.317 trillion [5]; </t>
    </r>
    <r>
      <rPr>
        <b/>
        <sz val="8"/>
        <color indexed="9"/>
        <rFont val="Arial"/>
        <family val="2"/>
      </rPr>
      <t>Total Debt Outstanding, Domestic Nonfinancial Sectors</t>
    </r>
    <r>
      <rPr>
        <sz val="8"/>
        <color indexed="9"/>
        <rFont val="Arial"/>
        <family val="2"/>
      </rPr>
      <t xml:space="preserve">: </t>
    </r>
    <r>
      <rPr>
        <b/>
        <sz val="8"/>
        <color indexed="9"/>
        <rFont val="Arial"/>
        <family val="2"/>
      </rPr>
      <t>$20.657 trillion, 2002</t>
    </r>
    <r>
      <rPr>
        <sz val="8"/>
        <color indexed="9"/>
        <rFont val="Arial"/>
        <family val="2"/>
      </rPr>
      <t xml:space="preserve"> [5].</t>
    </r>
  </si>
  <si>
    <r>
      <t>1. Arnon Regular and Amos Arel (</t>
    </r>
    <r>
      <rPr>
        <b/>
        <sz val="8"/>
        <color indexed="9"/>
        <rFont val="Arial"/>
        <family val="2"/>
      </rPr>
      <t>Haaretz</t>
    </r>
    <r>
      <rPr>
        <sz val="8"/>
        <color indexed="9"/>
        <rFont val="Arial"/>
        <family val="2"/>
      </rPr>
      <t xml:space="preserve"> Correspondents and </t>
    </r>
    <r>
      <rPr>
        <b/>
        <sz val="8"/>
        <color indexed="9"/>
        <rFont val="Arial"/>
        <family val="2"/>
      </rPr>
      <t>Reuters</t>
    </r>
    <r>
      <rPr>
        <sz val="8"/>
        <color indexed="9"/>
        <rFont val="Arial"/>
        <family val="2"/>
      </rPr>
      <t xml:space="preserve">), </t>
    </r>
    <r>
      <rPr>
        <i/>
        <sz val="8"/>
        <color indexed="9"/>
        <rFont val="Arial"/>
        <family val="2"/>
      </rPr>
      <t>12 Palestinians Killed in Gaza, West Bank; 8 IDF Troops Hurt</t>
    </r>
    <r>
      <rPr>
        <sz val="8"/>
        <color indexed="9"/>
        <rFont val="Arial"/>
        <family val="2"/>
      </rPr>
      <t xml:space="preserve">, </t>
    </r>
    <r>
      <rPr>
        <b/>
        <sz val="8"/>
        <color indexed="9"/>
        <rFont val="Arial"/>
        <family val="2"/>
      </rPr>
      <t>Haaretz</t>
    </r>
    <r>
      <rPr>
        <sz val="8"/>
        <color indexed="9"/>
        <rFont val="Arial"/>
        <family val="2"/>
      </rPr>
      <t>, 1-May-03. (Update: 18:29.)</t>
    </r>
  </si>
  <si>
    <t>http://www.haaretz.com/hasen/spages/289158.html</t>
  </si>
  <si>
    <t>CIA, Langley, VA</t>
  </si>
  <si>
    <r>
      <t xml:space="preserve">U.S. Terrorist Threat Integration Center (TTIC) Begins Operations </t>
    </r>
    <r>
      <rPr>
        <sz val="8"/>
        <rFont val="Arial"/>
        <family val="2"/>
      </rPr>
      <t>[1].</t>
    </r>
  </si>
  <si>
    <r>
      <t xml:space="preserve">1. </t>
    </r>
    <r>
      <rPr>
        <i/>
        <sz val="8"/>
        <rFont val="Arial"/>
        <family val="2"/>
      </rPr>
      <t>Terror Info Clearinghouse to Begins Operations</t>
    </r>
    <r>
      <rPr>
        <sz val="8"/>
        <rFont val="Arial"/>
        <family val="2"/>
      </rPr>
      <t xml:space="preserve"> (</t>
    </r>
    <r>
      <rPr>
        <b/>
        <sz val="8"/>
        <rFont val="Arial"/>
        <family val="2"/>
      </rPr>
      <t>AP</t>
    </r>
    <r>
      <rPr>
        <sz val="8"/>
        <rFont val="Arial"/>
        <family val="2"/>
      </rPr>
      <t xml:space="preserve">), </t>
    </r>
    <r>
      <rPr>
        <b/>
        <sz val="8"/>
        <rFont val="Arial"/>
        <family val="2"/>
      </rPr>
      <t>FOX News</t>
    </r>
    <r>
      <rPr>
        <sz val="8"/>
        <rFont val="Arial"/>
        <family val="2"/>
      </rPr>
      <t>, 30-Apr-03.</t>
    </r>
  </si>
  <si>
    <t>http://www.foxnews.com/story/0,2933,85646,00.html</t>
  </si>
  <si>
    <r>
      <t xml:space="preserve">2. </t>
    </r>
    <r>
      <rPr>
        <i/>
        <sz val="8"/>
        <rFont val="Arial"/>
        <family val="2"/>
      </rPr>
      <t>Tenet Names Head of New Terrorism Analysis Agency</t>
    </r>
    <r>
      <rPr>
        <sz val="8"/>
        <rFont val="Arial"/>
        <family val="2"/>
      </rPr>
      <t xml:space="preserve">, </t>
    </r>
    <r>
      <rPr>
        <b/>
        <sz val="8"/>
        <rFont val="Arial"/>
        <family val="2"/>
      </rPr>
      <t>FOX News</t>
    </r>
    <r>
      <rPr>
        <sz val="8"/>
        <rFont val="Arial"/>
        <family val="2"/>
      </rPr>
      <t>, 11-Mar-03.</t>
    </r>
  </si>
  <si>
    <t>http://www.foxnews.com/story/0,2933,80804,00.html</t>
  </si>
  <si>
    <r>
      <t xml:space="preserve">3. </t>
    </r>
    <r>
      <rPr>
        <i/>
        <sz val="8"/>
        <rFont val="Arial"/>
        <family val="2"/>
      </rPr>
      <t>Fact Sheet: New Terrorist Threat Integration Center Will Open May 1</t>
    </r>
    <r>
      <rPr>
        <sz val="8"/>
        <rFont val="Arial"/>
        <family val="2"/>
      </rPr>
      <t xml:space="preserve">, </t>
    </r>
    <r>
      <rPr>
        <b/>
        <sz val="8"/>
        <rFont val="Arial"/>
        <family val="2"/>
      </rPr>
      <t>U.S. Consulate, Mumbai-India</t>
    </r>
    <r>
      <rPr>
        <sz val="8"/>
        <rFont val="Arial"/>
        <family val="2"/>
      </rPr>
      <t>, 14-Feb-03.</t>
    </r>
  </si>
  <si>
    <t>http://usembassy.state.gov/mumbai/wwwhnsct4.html</t>
  </si>
  <si>
    <t>Bingol, Turkey</t>
  </si>
  <si>
    <r>
      <t xml:space="preserve">Earthquake Registering 6.4 on the Richter Scale Kills 115 and Injures 503 in Turkey </t>
    </r>
    <r>
      <rPr>
        <sz val="8"/>
        <rFont val="Arial"/>
        <family val="2"/>
      </rPr>
      <t>[1-2].</t>
    </r>
  </si>
  <si>
    <r>
      <t xml:space="preserve">1. James C. Helicke (Bingol, Turkey, </t>
    </r>
    <r>
      <rPr>
        <b/>
        <sz val="8"/>
        <rFont val="Arial"/>
        <family val="2"/>
      </rPr>
      <t>AP</t>
    </r>
    <r>
      <rPr>
        <sz val="8"/>
        <rFont val="Arial"/>
        <family val="2"/>
      </rPr>
      <t xml:space="preserve">), </t>
    </r>
    <r>
      <rPr>
        <i/>
        <sz val="8"/>
        <rFont val="Arial"/>
        <family val="2"/>
      </rPr>
      <t>Quake Kills at Least 84 in Turkey; Scores of Children Trapped in Collapsed Dorm</t>
    </r>
    <r>
      <rPr>
        <sz val="8"/>
        <rFont val="Arial"/>
        <family val="2"/>
      </rPr>
      <t xml:space="preserve">, </t>
    </r>
    <r>
      <rPr>
        <b/>
        <sz val="8"/>
        <rFont val="Arial"/>
        <family val="2"/>
      </rPr>
      <t>Canadian Press</t>
    </r>
    <r>
      <rPr>
        <sz val="8"/>
        <rFont val="Arial"/>
        <family val="2"/>
      </rPr>
      <t>, 1-May-03.</t>
    </r>
  </si>
  <si>
    <t>http://www.canada.com/news/story.asp?id=336056A7-54CB-420B-A4C8-3F4937974153</t>
  </si>
  <si>
    <r>
      <t xml:space="preserve">2. </t>
    </r>
    <r>
      <rPr>
        <i/>
        <sz val="8"/>
        <rFont val="Arial"/>
        <family val="2"/>
      </rPr>
      <t>Governorship Crisis Center Announces Death Toll as 115 and that 503 People Are Injured</t>
    </r>
    <r>
      <rPr>
        <sz val="8"/>
        <rFont val="Arial"/>
        <family val="2"/>
      </rPr>
      <t xml:space="preserve"> (Bingol), </t>
    </r>
    <r>
      <rPr>
        <b/>
        <sz val="8"/>
        <rFont val="Arial"/>
        <family val="2"/>
      </rPr>
      <t>ANADOLU AJANSI</t>
    </r>
    <r>
      <rPr>
        <sz val="8"/>
        <rFont val="Arial"/>
        <family val="2"/>
      </rPr>
      <t>, 2-May-03.</t>
    </r>
  </si>
  <si>
    <t>http://www.anadoluajansi.com.tr/index-eng.php?yil=2003&amp;ay=4&amp;gun=2</t>
  </si>
  <si>
    <t>TTIC is an integrated terror threat analysis agency. The Director of TTIC is John O. Brennan [2].</t>
  </si>
  <si>
    <t>http://usinfo.state.gov/cgi-bin/washfile/display.pl?p=/products/washfile/geog/nea/iraq&amp;f=03031801.prq&amp;t=/products/washfile/newsitem.shtml</t>
  </si>
  <si>
    <r>
      <t xml:space="preserve">3. </t>
    </r>
    <r>
      <rPr>
        <i/>
        <sz val="8"/>
        <rFont val="Arial"/>
        <family val="2"/>
      </rPr>
      <t>U.S. Raises National Threat Level</t>
    </r>
    <r>
      <rPr>
        <sz val="8"/>
        <rFont val="Arial"/>
        <family val="2"/>
      </rPr>
      <t xml:space="preserve">, </t>
    </r>
    <r>
      <rPr>
        <b/>
        <sz val="8"/>
        <rFont val="Arial"/>
        <family val="2"/>
      </rPr>
      <t>U.S. Department of State</t>
    </r>
    <r>
      <rPr>
        <sz val="8"/>
        <rFont val="Arial"/>
        <family val="2"/>
      </rPr>
      <t>, Washington File, 18-Mar-03.</t>
    </r>
  </si>
  <si>
    <t>President Saddam Hussein Rejects President George Bush's Ultimatum to Leave Iraq or Face War.</t>
  </si>
  <si>
    <t>http://www.voanews.com/article.cfm?objectID=40CEBF56-53E3-4035-BA9D4ABDD895794E</t>
  </si>
  <si>
    <r>
      <t xml:space="preserve">5. S. Rajagopalan, </t>
    </r>
    <r>
      <rPr>
        <i/>
        <sz val="8"/>
        <color indexed="9"/>
        <rFont val="Arial"/>
        <family val="2"/>
      </rPr>
      <t>Poor Nations Fear Iraq War Will Hit Economy, Seek More Aid</t>
    </r>
    <r>
      <rPr>
        <sz val="8"/>
        <color indexed="9"/>
        <rFont val="Arial"/>
        <family val="2"/>
      </rPr>
      <t xml:space="preserve">, </t>
    </r>
    <r>
      <rPr>
        <b/>
        <sz val="8"/>
        <color indexed="9"/>
        <rFont val="Arial"/>
        <family val="2"/>
      </rPr>
      <t>Hindustan Times</t>
    </r>
    <r>
      <rPr>
        <sz val="8"/>
        <color indexed="9"/>
        <rFont val="Arial"/>
        <family val="2"/>
      </rPr>
      <t>, 12-Apr-3.</t>
    </r>
  </si>
  <si>
    <r>
      <t xml:space="preserve">Anti-Globalization Activists Protest Against Policies of the World Bank and the IMF </t>
    </r>
    <r>
      <rPr>
        <sz val="8"/>
        <rFont val="Arial"/>
        <family val="2"/>
      </rPr>
      <t>[1].</t>
    </r>
  </si>
  <si>
    <r>
      <t xml:space="preserve">1. Manny Fernandez, </t>
    </r>
    <r>
      <rPr>
        <i/>
        <sz val="8"/>
        <rFont val="Arial"/>
        <family val="2"/>
      </rPr>
      <t>Peaceful Protest Puts Focus Back on IMF</t>
    </r>
    <r>
      <rPr>
        <sz val="8"/>
        <rFont val="Arial"/>
        <family val="2"/>
      </rPr>
      <t xml:space="preserve">, </t>
    </r>
    <r>
      <rPr>
        <b/>
        <sz val="8"/>
        <rFont val="Arial"/>
        <family val="2"/>
      </rPr>
      <t>Washington Post</t>
    </r>
    <r>
      <rPr>
        <sz val="8"/>
        <rFont val="Arial"/>
        <family val="2"/>
      </rPr>
      <t>, 14-Apr-03, B01. (Paul Blustein and Paul Schwartzman contributed to this report.)</t>
    </r>
  </si>
  <si>
    <t>G-24 countries are concerned about the weak global economic recovery and about increases in the U.S. fiscal deficit; the increase will divert resources from developing countries [4]. The U.S. has become the largest debtor [5].</t>
  </si>
  <si>
    <t>Iraq</t>
  </si>
  <si>
    <r>
      <t xml:space="preserve">1. Patrick Seale, </t>
    </r>
    <r>
      <rPr>
        <i/>
        <sz val="8"/>
        <rFont val="Arial"/>
        <family val="2"/>
      </rPr>
      <t>The United States and Britain Are Heading for Disaster</t>
    </r>
    <r>
      <rPr>
        <sz val="8"/>
        <rFont val="Arial"/>
        <family val="2"/>
      </rPr>
      <t xml:space="preserve">, </t>
    </r>
    <r>
      <rPr>
        <b/>
        <sz val="8"/>
        <rFont val="Arial"/>
        <family val="2"/>
      </rPr>
      <t>Al-Hayat</t>
    </r>
    <r>
      <rPr>
        <sz val="8"/>
        <rFont val="Arial"/>
        <family val="2"/>
      </rPr>
      <t>, 28-Mar-08.</t>
    </r>
  </si>
  <si>
    <r>
      <t xml:space="preserve">3. Kathleen Day, </t>
    </r>
    <r>
      <rPr>
        <i/>
        <sz val="8"/>
        <color indexed="9"/>
        <rFont val="Arial"/>
        <family val="2"/>
      </rPr>
      <t>U.S. Seizes $1.4 Billion in Frozen Iraqi Assets, Funds to Defray Cost of Postwar Rebuilding</t>
    </r>
    <r>
      <rPr>
        <sz val="8"/>
        <color indexed="9"/>
        <rFont val="Arial"/>
        <family val="2"/>
      </rPr>
      <t xml:space="preserve">, </t>
    </r>
    <r>
      <rPr>
        <b/>
        <sz val="8"/>
        <color indexed="9"/>
        <rFont val="Arial"/>
        <family val="2"/>
      </rPr>
      <t>The Washington Post</t>
    </r>
    <r>
      <rPr>
        <sz val="8"/>
        <color indexed="9"/>
        <rFont val="Arial"/>
        <family val="2"/>
      </rPr>
      <t>, 21-Mar-03, A30.</t>
    </r>
  </si>
  <si>
    <t>El-Bureij Refugee Camp, Gaza Strip</t>
  </si>
  <si>
    <t>http://palestinechronicle.com/article.php?story=20030304095402182</t>
  </si>
  <si>
    <t>http://www.whitehouse.gov/news/releases/2003/03/20030307-1.html</t>
  </si>
  <si>
    <t>Eco.</t>
  </si>
  <si>
    <t>10-Day Terrorism Threat Level</t>
  </si>
  <si>
    <r>
      <t xml:space="preserve">1. Jim Garamone, </t>
    </r>
    <r>
      <rPr>
        <i/>
        <sz val="8"/>
        <color indexed="9"/>
        <rFont val="Arial"/>
        <family val="2"/>
      </rPr>
      <t>Supplemental Calls for $62.6 Billion for Defense</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24-Mar-03.</t>
    </r>
  </si>
  <si>
    <r>
      <t xml:space="preserve">2. </t>
    </r>
    <r>
      <rPr>
        <i/>
        <sz val="8"/>
        <color indexed="9"/>
        <rFont val="Arial"/>
        <family val="2"/>
      </rPr>
      <t>Tax-Cut Tango</t>
    </r>
    <r>
      <rPr>
        <sz val="8"/>
        <color indexed="9"/>
        <rFont val="Arial"/>
        <family val="2"/>
      </rPr>
      <t xml:space="preserve">, </t>
    </r>
    <r>
      <rPr>
        <b/>
        <sz val="8"/>
        <color indexed="9"/>
        <rFont val="Arial"/>
        <family val="2"/>
      </rPr>
      <t>The Christian Science Monitor</t>
    </r>
    <r>
      <rPr>
        <sz val="8"/>
        <color indexed="9"/>
        <rFont val="Arial"/>
        <family val="2"/>
      </rPr>
      <t>, 25-Mar-03.</t>
    </r>
  </si>
  <si>
    <r>
      <t xml:space="preserve">3. Paula Wolfson, </t>
    </r>
    <r>
      <rPr>
        <i/>
        <sz val="8"/>
        <color indexed="9"/>
        <rFont val="Arial"/>
        <family val="2"/>
      </rPr>
      <t>Bush to Press Congress on War Budget</t>
    </r>
    <r>
      <rPr>
        <sz val="8"/>
        <color indexed="9"/>
        <rFont val="Arial"/>
        <family val="2"/>
      </rPr>
      <t xml:space="preserve">, </t>
    </r>
    <r>
      <rPr>
        <b/>
        <sz val="8"/>
        <color indexed="9"/>
        <rFont val="Arial"/>
        <family val="2"/>
      </rPr>
      <t>VOA News</t>
    </r>
    <r>
      <rPr>
        <sz val="8"/>
        <color indexed="9"/>
        <rFont val="Arial"/>
        <family val="2"/>
      </rPr>
      <t>, 25-Mar-03.</t>
    </r>
  </si>
  <si>
    <r>
      <t xml:space="preserve">1. Executive Order: Confiscating and Vesting Certain Iraqi Property, </t>
    </r>
    <r>
      <rPr>
        <b/>
        <sz val="8"/>
        <color indexed="9"/>
        <rFont val="Arial"/>
        <family val="2"/>
      </rPr>
      <t>The White House</t>
    </r>
    <r>
      <rPr>
        <sz val="8"/>
        <color indexed="9"/>
        <rFont val="Arial"/>
        <family val="2"/>
      </rPr>
      <t>, 20-Mar-03.</t>
    </r>
  </si>
  <si>
    <r>
      <t xml:space="preserve">2. </t>
    </r>
    <r>
      <rPr>
        <i/>
        <sz val="8"/>
        <color indexed="9"/>
        <rFont val="Arial"/>
        <family val="2"/>
      </rPr>
      <t>Prepared Statement of Treasury Secretary John Snow, Returning Iraqi Funds to the Iraqi People</t>
    </r>
    <r>
      <rPr>
        <sz val="8"/>
        <color indexed="9"/>
        <rFont val="Arial"/>
        <family val="2"/>
      </rPr>
      <t xml:space="preserve">, </t>
    </r>
    <r>
      <rPr>
        <b/>
        <sz val="8"/>
        <color indexed="9"/>
        <rFont val="Arial"/>
        <family val="2"/>
      </rPr>
      <t>U.S. Department of the Treasury</t>
    </r>
    <r>
      <rPr>
        <sz val="8"/>
        <color indexed="9"/>
        <rFont val="Arial"/>
        <family val="2"/>
      </rPr>
      <t>, Press Release JS-119, 20-Mar-03.</t>
    </r>
  </si>
  <si>
    <t>Washington, DC</t>
  </si>
  <si>
    <t>Ramallah, West Bank</t>
  </si>
  <si>
    <t>http://web.israelinsider.com/bin/en.jsp?enPage=ArticlePage&amp;enDisplay=view&amp;enDispWhat=object&amp;enDispWho=Article%5El2069&amp;enZone=Diplomacy&amp;enVersion=0&amp;</t>
  </si>
  <si>
    <t>Hu Jintao, an Engineer, and Chief of China's Communist Party, Elected President of China.</t>
  </si>
  <si>
    <r>
      <t xml:space="preserve">Quoting government sources, </t>
    </r>
    <r>
      <rPr>
        <b/>
        <sz val="8"/>
        <color indexed="9"/>
        <rFont val="Arial"/>
        <family val="2"/>
      </rPr>
      <t>BBC News</t>
    </r>
    <r>
      <rPr>
        <sz val="8"/>
        <color indexed="9"/>
        <rFont val="Arial"/>
        <family val="2"/>
      </rPr>
      <t xml:space="preserve"> estimates human losses from war as follows: </t>
    </r>
    <r>
      <rPr>
        <b/>
        <sz val="8"/>
        <color indexed="9"/>
        <rFont val="Arial"/>
        <family val="2"/>
      </rPr>
      <t>Iraq</t>
    </r>
    <r>
      <rPr>
        <sz val="8"/>
        <color indexed="9"/>
        <rFont val="Arial"/>
        <family val="2"/>
      </rPr>
      <t xml:space="preserve">: at least 589 civilians dead; </t>
    </r>
    <r>
      <rPr>
        <b/>
        <sz val="8"/>
        <color indexed="9"/>
        <rFont val="Arial"/>
        <family val="2"/>
      </rPr>
      <t>US</t>
    </r>
    <r>
      <rPr>
        <sz val="8"/>
        <color indexed="9"/>
        <rFont val="Arial"/>
        <family val="2"/>
      </rPr>
      <t xml:space="preserve">: 43 dead, 17 missing; </t>
    </r>
    <r>
      <rPr>
        <b/>
        <sz val="8"/>
        <color indexed="9"/>
        <rFont val="Arial"/>
        <family val="2"/>
      </rPr>
      <t>UK</t>
    </r>
    <r>
      <rPr>
        <sz val="8"/>
        <color indexed="9"/>
        <rFont val="Arial"/>
        <family val="2"/>
      </rPr>
      <t xml:space="preserve">: 26 dead [3]. According to </t>
    </r>
    <r>
      <rPr>
        <b/>
        <sz val="8"/>
        <color indexed="9"/>
        <rFont val="Arial"/>
        <family val="2"/>
      </rPr>
      <t>IraqBodyCount.net</t>
    </r>
    <r>
      <rPr>
        <sz val="8"/>
        <color indexed="9"/>
        <rFont val="Arial"/>
        <family val="2"/>
      </rPr>
      <t>, the number of civilian casualties in the war on Iraq, for the period from January 2003 through 1-Apr-03 [4:30 AM EST], ranges from 478 to 586 [5].</t>
    </r>
  </si>
  <si>
    <r>
      <t xml:space="preserve">U.S. Market Indices Tumble. </t>
    </r>
    <r>
      <rPr>
        <sz val="8"/>
        <rFont val="Arial"/>
        <family val="2"/>
      </rPr>
      <t>DJIA down 153.64 to 7992.13. NASDAQ 100 down 28.06 to 1018.66.</t>
    </r>
  </si>
  <si>
    <r>
      <t xml:space="preserve">1. </t>
    </r>
    <r>
      <rPr>
        <b/>
        <sz val="8"/>
        <rFont val="Arial"/>
        <family val="2"/>
      </rPr>
      <t>Dow Jones &amp; Company, Inc.</t>
    </r>
    <r>
      <rPr>
        <sz val="8"/>
        <rFont val="Arial"/>
        <family val="2"/>
      </rPr>
      <t>, 31-Mar-2003.</t>
    </r>
  </si>
  <si>
    <r>
      <t xml:space="preserve">2. </t>
    </r>
    <r>
      <rPr>
        <b/>
        <sz val="8"/>
        <rFont val="Arial"/>
        <family val="2"/>
      </rPr>
      <t>The Nasdaq Stock Market Inc.</t>
    </r>
    <r>
      <rPr>
        <sz val="8"/>
        <rFont val="Arial"/>
        <family val="2"/>
      </rPr>
      <t>, 31-Mar-2003.</t>
    </r>
  </si>
  <si>
    <r>
      <t xml:space="preserve">1. Jim Garamone, </t>
    </r>
    <r>
      <rPr>
        <i/>
        <sz val="8"/>
        <color indexed="9"/>
        <rFont val="Arial"/>
        <family val="2"/>
      </rPr>
      <t xml:space="preserve">More than 100,000 Troops in Iraq, </t>
    </r>
    <r>
      <rPr>
        <b/>
        <sz val="8"/>
        <color indexed="9"/>
        <rFont val="Arial"/>
        <family val="2"/>
      </rPr>
      <t>American Forces Press Service, Defense Link, U.S. Department of Defense</t>
    </r>
    <r>
      <rPr>
        <sz val="8"/>
        <color indexed="9"/>
        <rFont val="Arial"/>
        <family val="2"/>
      </rPr>
      <t>, 31-Mar-03.</t>
    </r>
  </si>
  <si>
    <r>
      <t xml:space="preserve">2. </t>
    </r>
    <r>
      <rPr>
        <i/>
        <sz val="8"/>
        <color indexed="9"/>
        <rFont val="Arial"/>
        <family val="2"/>
      </rPr>
      <t>Civilians Die in Checkpoint Drama</t>
    </r>
    <r>
      <rPr>
        <sz val="8"/>
        <color indexed="9"/>
        <rFont val="Arial"/>
        <family val="2"/>
      </rPr>
      <t xml:space="preserve">, </t>
    </r>
    <r>
      <rPr>
        <b/>
        <sz val="8"/>
        <color indexed="9"/>
        <rFont val="Arial"/>
        <family val="2"/>
      </rPr>
      <t>CNN</t>
    </r>
    <r>
      <rPr>
        <sz val="8"/>
        <color indexed="9"/>
        <rFont val="Arial"/>
        <family val="2"/>
      </rPr>
      <t>, 1-Apr-03.</t>
    </r>
  </si>
  <si>
    <r>
      <t xml:space="preserve">3. </t>
    </r>
    <r>
      <rPr>
        <i/>
        <sz val="8"/>
        <color indexed="9"/>
        <rFont val="Arial"/>
        <family val="2"/>
      </rPr>
      <t>US Inquiry Into Civilian Killings</t>
    </r>
    <r>
      <rPr>
        <sz val="8"/>
        <color indexed="9"/>
        <rFont val="Arial"/>
        <family val="2"/>
      </rPr>
      <t xml:space="preserve">, </t>
    </r>
    <r>
      <rPr>
        <b/>
        <sz val="8"/>
        <color indexed="9"/>
        <rFont val="Arial"/>
        <family val="2"/>
      </rPr>
      <t>BBC News</t>
    </r>
    <r>
      <rPr>
        <sz val="8"/>
        <color indexed="9"/>
        <rFont val="Arial"/>
        <family val="2"/>
      </rPr>
      <t>, 1-Apr-03.</t>
    </r>
  </si>
  <si>
    <t>30-Day Terrorism Alert Index</t>
  </si>
  <si>
    <t>Statistics</t>
  </si>
  <si>
    <t>Data Intervals (Bins)</t>
  </si>
  <si>
    <t>Data Array</t>
  </si>
  <si>
    <t>Probability Distribution Tables</t>
  </si>
  <si>
    <t>PROBABILITY DISTRIBUTION TABLES</t>
  </si>
  <si>
    <t>Years</t>
  </si>
  <si>
    <t>Complete</t>
  </si>
  <si>
    <t xml:space="preserve">Abridged </t>
  </si>
  <si>
    <t>61=26 GREEN, 4 BLUE, 7 YELLOW, 8 ORANGE, 16 RED</t>
  </si>
  <si>
    <t>* Starting 21-Apr-01.</t>
  </si>
  <si>
    <t>1-Day</t>
  </si>
  <si>
    <t>Selected Sequence</t>
  </si>
  <si>
    <r>
      <t xml:space="preserve">1. </t>
    </r>
    <r>
      <rPr>
        <i/>
        <sz val="8"/>
        <rFont val="Arial"/>
        <family val="2"/>
      </rPr>
      <t>Joint Statements by Mr. de Villepin, Mr. Ivanov and Mr. Fischer</t>
    </r>
    <r>
      <rPr>
        <sz val="8"/>
        <rFont val="Arial"/>
        <family val="2"/>
      </rPr>
      <t xml:space="preserve"> (Paris, 5-Mar-03), </t>
    </r>
    <r>
      <rPr>
        <b/>
        <sz val="8"/>
        <rFont val="Arial"/>
        <family val="2"/>
      </rPr>
      <t>MinistÃ¨re des affaires Ã©trangÃ¨res</t>
    </r>
    <r>
      <rPr>
        <sz val="8"/>
        <rFont val="Arial"/>
        <family val="2"/>
      </rPr>
      <t xml:space="preserve"> (French Foreign Ministry), 5-Mar-03.</t>
    </r>
  </si>
  <si>
    <r>
      <t xml:space="preserve">2. Karen DeYoung and Colum Lynch, </t>
    </r>
    <r>
      <rPr>
        <i/>
        <sz val="8"/>
        <rFont val="Arial"/>
        <family val="2"/>
      </rPr>
      <t>Three Countries Vow to Block U.S. on Iraq</t>
    </r>
    <r>
      <rPr>
        <sz val="8"/>
        <rFont val="Arial"/>
        <family val="2"/>
      </rPr>
      <t xml:space="preserve">, </t>
    </r>
    <r>
      <rPr>
        <i/>
        <sz val="8"/>
        <rFont val="Arial"/>
        <family val="2"/>
      </rPr>
      <t>War Plans Continue Despite Resistance at U.N.</t>
    </r>
    <r>
      <rPr>
        <sz val="8"/>
        <rFont val="Arial"/>
        <family val="2"/>
      </rPr>
      <t xml:space="preserve">, </t>
    </r>
    <r>
      <rPr>
        <b/>
        <sz val="8"/>
        <rFont val="Arial"/>
        <family val="2"/>
      </rPr>
      <t>The Washington Post</t>
    </r>
    <r>
      <rPr>
        <sz val="8"/>
        <rFont val="Arial"/>
        <family val="2"/>
      </rPr>
      <t>, A01, 6-Mar-03.</t>
    </r>
  </si>
  <si>
    <r>
      <t xml:space="preserve">3. Keith B. Richburg, </t>
    </r>
    <r>
      <rPr>
        <i/>
        <sz val="8"/>
        <rFont val="Arial"/>
        <family val="2"/>
      </rPr>
      <t>French See Iraq Crisis Imperiling Rule of Law, Concern Focuses on Future of International Order</t>
    </r>
    <r>
      <rPr>
        <sz val="8"/>
        <rFont val="Arial"/>
        <family val="2"/>
      </rPr>
      <t xml:space="preserve">, </t>
    </r>
    <r>
      <rPr>
        <b/>
        <sz val="8"/>
        <rFont val="Arial"/>
        <family val="2"/>
      </rPr>
      <t>The Washington Post</t>
    </r>
    <r>
      <rPr>
        <sz val="8"/>
        <rFont val="Arial"/>
        <family val="2"/>
      </rPr>
      <t>, A19, 6-Mar-03.</t>
    </r>
  </si>
  <si>
    <r>
      <t xml:space="preserve">4. Patrick E. Tyler, </t>
    </r>
    <r>
      <rPr>
        <i/>
        <sz val="8"/>
        <rFont val="Arial"/>
        <family val="2"/>
      </rPr>
      <t>A Fissure Deepening for Allies Over Use of Force Against Iraq</t>
    </r>
    <r>
      <rPr>
        <sz val="8"/>
        <rFont val="Arial"/>
        <family val="2"/>
      </rPr>
      <t xml:space="preserve">, </t>
    </r>
    <r>
      <rPr>
        <b/>
        <sz val="8"/>
        <rFont val="Arial"/>
        <family val="2"/>
      </rPr>
      <t>NYT</t>
    </r>
    <r>
      <rPr>
        <sz val="8"/>
        <rFont val="Arial"/>
        <family val="2"/>
      </rPr>
      <t>, News Analysis, 6-Mar-03.</t>
    </r>
  </si>
  <si>
    <t>Israeli Defense Forces Attack Palestinian Refugee Camp, Kill 11, Injure 140, and Destroy and Damage Homes.</t>
  </si>
  <si>
    <t>http://deutsche-boerse.com/dax/</t>
  </si>
  <si>
    <r>
      <t xml:space="preserve">* The update frequency for the utx data series is </t>
    </r>
    <r>
      <rPr>
        <b/>
        <u val="single"/>
        <sz val="8"/>
        <rFont val="Arial"/>
        <family val="2"/>
      </rPr>
      <t>weekly</t>
    </r>
    <r>
      <rPr>
        <b/>
        <sz val="8"/>
        <rFont val="Arial"/>
        <family val="2"/>
      </rPr>
      <t>. Daily updates are not guaranteed, but will be performed as often as possible. Scheduled and unscheduled maintenance may disrupt the update schedule.</t>
    </r>
  </si>
  <si>
    <t>MACROKNOW UNCERTAINTY AND TERRORISM ALERT INDICES</t>
  </si>
  <si>
    <t>Terrorism Alert Index</t>
  </si>
  <si>
    <t>1-Day Transitions</t>
  </si>
  <si>
    <t>http://www.globeandmail.com/servlet/story/RTGAM.20030409.wmain0409_5/BNStory/International</t>
  </si>
  <si>
    <t>http://www.usatoday.com/news/world/iraq/2003-04-09-celebrate_x.htm</t>
  </si>
  <si>
    <t>http://www.gulf-daily-news.com/Articles.asp?Article=48826&amp;Sn=WORL</t>
  </si>
  <si>
    <t>http://news.bbc.co.uk/1/hi/world/middle_east/2932833.stm</t>
  </si>
  <si>
    <t>http://www.dailystar.com.lb/09_04_03/art24.asp</t>
  </si>
  <si>
    <t>http://msnbc.com/news/897682.asp</t>
  </si>
  <si>
    <t>http://www.arabnews.com/Article.asp?ID=24985</t>
  </si>
  <si>
    <t>http://defenselink.mil/news/Apr2003/n04092003_200304091.html</t>
  </si>
  <si>
    <t>http://www.un.org/apps/news/story.asp?NewsID=6708&amp;Cr=iraq&amp;Cr1=relief</t>
  </si>
  <si>
    <t>IMF Issues World Economic Outlook.</t>
  </si>
  <si>
    <t>http://www.imf.org/external/pubs/ft/weo/2003/01/index.htm</t>
  </si>
  <si>
    <t>http://www.imf.org/external/pubs/ft/weo/2003/01/data/index.htm</t>
  </si>
  <si>
    <r>
      <t xml:space="preserve">2. </t>
    </r>
    <r>
      <rPr>
        <i/>
        <sz val="8"/>
        <rFont val="Arial"/>
        <family val="2"/>
      </rPr>
      <t>UK, US and Spain Won't Seek Vote on Draft Resolution, May Take 'Own Steps' to Disarm Iraq</t>
    </r>
    <r>
      <rPr>
        <sz val="8"/>
        <rFont val="Arial"/>
        <family val="2"/>
      </rPr>
      <t xml:space="preserve">, </t>
    </r>
    <r>
      <rPr>
        <b/>
        <sz val="8"/>
        <rFont val="Arial"/>
        <family val="2"/>
      </rPr>
      <t>UN News</t>
    </r>
    <r>
      <rPr>
        <sz val="8"/>
        <rFont val="Arial"/>
        <family val="2"/>
      </rPr>
      <t>, 17-Mar-03.</t>
    </r>
  </si>
  <si>
    <r>
      <t xml:space="preserve">3. </t>
    </r>
    <r>
      <rPr>
        <i/>
        <sz val="8"/>
        <rFont val="Arial"/>
        <family val="2"/>
      </rPr>
      <t>Annan to Withdraw UN Staff from Iraq</t>
    </r>
    <r>
      <rPr>
        <sz val="8"/>
        <rFont val="Arial"/>
        <family val="2"/>
      </rPr>
      <t xml:space="preserve">, </t>
    </r>
    <r>
      <rPr>
        <b/>
        <sz val="8"/>
        <rFont val="Arial"/>
        <family val="2"/>
      </rPr>
      <t>UN News</t>
    </r>
    <r>
      <rPr>
        <sz val="8"/>
        <rFont val="Arial"/>
        <family val="2"/>
      </rPr>
      <t>, 17-Mar-03.</t>
    </r>
  </si>
  <si>
    <r>
      <t xml:space="preserve">1. </t>
    </r>
    <r>
      <rPr>
        <i/>
        <sz val="8"/>
        <rFont val="Arial"/>
        <family val="2"/>
      </rPr>
      <t>President Says Saddam Hussein Must Leave Iraq Within 48 Hours</t>
    </r>
    <r>
      <rPr>
        <sz val="8"/>
        <rFont val="Arial"/>
        <family val="2"/>
      </rPr>
      <t xml:space="preserve">, Remarks by the President in Address to the Nation, </t>
    </r>
    <r>
      <rPr>
        <b/>
        <sz val="8"/>
        <rFont val="Arial"/>
        <family val="2"/>
      </rPr>
      <t>The White House</t>
    </r>
    <r>
      <rPr>
        <sz val="8"/>
        <rFont val="Arial"/>
        <family val="2"/>
      </rPr>
      <t>, Press Release, 17-Mar-03.</t>
    </r>
  </si>
  <si>
    <r>
      <t xml:space="preserve">2. </t>
    </r>
    <r>
      <rPr>
        <i/>
        <sz val="8"/>
        <rFont val="Arial"/>
        <family val="2"/>
      </rPr>
      <t>War Within Hours</t>
    </r>
    <r>
      <rPr>
        <sz val="8"/>
        <rFont val="Arial"/>
        <family val="2"/>
      </rPr>
      <t xml:space="preserve"> (</t>
    </r>
    <r>
      <rPr>
        <b/>
        <sz val="8"/>
        <rFont val="Arial"/>
        <family val="2"/>
      </rPr>
      <t>Agencies</t>
    </r>
    <r>
      <rPr>
        <sz val="8"/>
        <rFont val="Arial"/>
        <family val="2"/>
      </rPr>
      <t xml:space="preserve">), </t>
    </r>
    <r>
      <rPr>
        <b/>
        <sz val="8"/>
        <rFont val="Arial"/>
        <family val="2"/>
      </rPr>
      <t>Arab News</t>
    </r>
    <r>
      <rPr>
        <sz val="8"/>
        <rFont val="Arial"/>
        <family val="2"/>
      </rPr>
      <t>, 18-Mar-03.</t>
    </r>
  </si>
  <si>
    <r>
      <t xml:space="preserve">3. Catherine Belton and Simon Saradzhyan, </t>
    </r>
    <r>
      <rPr>
        <i/>
        <sz val="8"/>
        <rFont val="Arial"/>
        <family val="2"/>
      </rPr>
      <t>Moscow Sticks by Its Opposition to a War</t>
    </r>
    <r>
      <rPr>
        <sz val="8"/>
        <rFont val="Arial"/>
        <family val="2"/>
      </rPr>
      <t xml:space="preserve">, </t>
    </r>
    <r>
      <rPr>
        <b/>
        <sz val="8"/>
        <rFont val="Arial"/>
        <family val="2"/>
      </rPr>
      <t>The Moscow Times</t>
    </r>
    <r>
      <rPr>
        <sz val="8"/>
        <rFont val="Arial"/>
        <family val="2"/>
      </rPr>
      <t>, 18-Mar-03.</t>
    </r>
  </si>
  <si>
    <r>
      <t xml:space="preserve">1. </t>
    </r>
    <r>
      <rPr>
        <i/>
        <sz val="8"/>
        <rFont val="Arial"/>
        <family val="2"/>
      </rPr>
      <t>National Threat Level Raised</t>
    </r>
    <r>
      <rPr>
        <sz val="8"/>
        <rFont val="Arial"/>
        <family val="2"/>
      </rPr>
      <t xml:space="preserve">, Statement by Homeland Security Secretary Tom Ridge, </t>
    </r>
    <r>
      <rPr>
        <b/>
        <sz val="8"/>
        <rFont val="Arial"/>
        <family val="2"/>
      </rPr>
      <t>The White House</t>
    </r>
    <r>
      <rPr>
        <sz val="8"/>
        <rFont val="Arial"/>
        <family val="2"/>
      </rPr>
      <t>, Press Release, 17-March-03.</t>
    </r>
  </si>
  <si>
    <r>
      <t xml:space="preserve">2. </t>
    </r>
    <r>
      <rPr>
        <i/>
        <sz val="8"/>
        <rFont val="Arial"/>
        <family val="2"/>
      </rPr>
      <t>Fact Sheet: Operation Liberty Shield</t>
    </r>
    <r>
      <rPr>
        <sz val="8"/>
        <rFont val="Arial"/>
        <family val="2"/>
      </rPr>
      <t xml:space="preserve">, </t>
    </r>
    <r>
      <rPr>
        <b/>
        <sz val="8"/>
        <rFont val="Arial"/>
        <family val="2"/>
      </rPr>
      <t>The White House</t>
    </r>
    <r>
      <rPr>
        <sz val="8"/>
        <rFont val="Arial"/>
        <family val="2"/>
      </rPr>
      <t>, Press Release, 17-March-03.</t>
    </r>
  </si>
  <si>
    <r>
      <t>World Market Indices Soar.</t>
    </r>
    <r>
      <rPr>
        <sz val="8"/>
        <rFont val="Arial"/>
        <family val="2"/>
      </rPr>
      <t xml:space="preserve"> DIJA up 282.21 to 8141.92. NASDAQ Composite up 51.94 to 1392.27. </t>
    </r>
  </si>
  <si>
    <r>
      <t xml:space="preserve">1. </t>
    </r>
    <r>
      <rPr>
        <b/>
        <sz val="8"/>
        <rFont val="Arial"/>
        <family val="2"/>
      </rPr>
      <t>Dow Jones &amp; Company, Inc.</t>
    </r>
    <r>
      <rPr>
        <sz val="8"/>
        <rFont val="Arial"/>
        <family val="2"/>
      </rPr>
      <t>, 17-Mar-2003.</t>
    </r>
  </si>
  <si>
    <t>http://www.channelnewsasia.com/stories/middleeast/view/36104/1/.html</t>
  </si>
  <si>
    <r>
      <t xml:space="preserve">1. </t>
    </r>
    <r>
      <rPr>
        <i/>
        <sz val="8"/>
        <color indexed="9"/>
        <rFont val="Arial"/>
        <family val="2"/>
      </rPr>
      <t>Air Raid on Baghdad Market Leaves at Least 55 Dead, Iraqi Information Minister Vows 'Living Hell for Invaders</t>
    </r>
    <r>
      <rPr>
        <sz val="8"/>
        <color indexed="9"/>
        <rFont val="Arial"/>
        <family val="2"/>
      </rPr>
      <t>' (</t>
    </r>
    <r>
      <rPr>
        <b/>
        <sz val="8"/>
        <color indexed="9"/>
        <rFont val="Arial"/>
        <family val="2"/>
      </rPr>
      <t>Agencies</t>
    </r>
    <r>
      <rPr>
        <sz val="8"/>
        <color indexed="9"/>
        <rFont val="Arial"/>
        <family val="2"/>
      </rPr>
      <t xml:space="preserve">), </t>
    </r>
    <r>
      <rPr>
        <b/>
        <sz val="8"/>
        <color indexed="9"/>
        <rFont val="Arial"/>
        <family val="2"/>
      </rPr>
      <t>The Daily Star</t>
    </r>
    <r>
      <rPr>
        <sz val="8"/>
        <color indexed="9"/>
        <rFont val="Arial"/>
        <family val="2"/>
      </rPr>
      <t>, 29-Mar-03.</t>
    </r>
  </si>
  <si>
    <r>
      <t xml:space="preserve">2. </t>
    </r>
    <r>
      <rPr>
        <i/>
        <sz val="8"/>
        <color indexed="9"/>
        <rFont val="Arial"/>
        <family val="2"/>
      </rPr>
      <t>Fresh Strikes Pound Baghdad</t>
    </r>
    <r>
      <rPr>
        <sz val="8"/>
        <color indexed="9"/>
        <rFont val="Arial"/>
        <family val="2"/>
      </rPr>
      <t xml:space="preserve">, </t>
    </r>
    <r>
      <rPr>
        <b/>
        <sz val="8"/>
        <color indexed="9"/>
        <rFont val="Arial"/>
        <family val="2"/>
      </rPr>
      <t>BBC News</t>
    </r>
    <r>
      <rPr>
        <sz val="8"/>
        <color indexed="9"/>
        <rFont val="Arial"/>
        <family val="2"/>
      </rPr>
      <t>, 28-Mar-03.</t>
    </r>
  </si>
  <si>
    <r>
      <t xml:space="preserve">UN Security Council Approves Adjustments to UN's Oil-for-Food Program </t>
    </r>
    <r>
      <rPr>
        <sz val="8"/>
        <rFont val="Arial"/>
        <family val="2"/>
      </rPr>
      <t>[1]</t>
    </r>
    <r>
      <rPr>
        <b/>
        <sz val="8"/>
        <rFont val="Arial"/>
        <family val="2"/>
      </rPr>
      <t xml:space="preserve">. Iraq Rejects the Program </t>
    </r>
    <r>
      <rPr>
        <sz val="8"/>
        <rFont val="Arial"/>
        <family val="2"/>
      </rPr>
      <t>[2]</t>
    </r>
    <r>
      <rPr>
        <b/>
        <sz val="8"/>
        <rFont val="Arial"/>
        <family val="2"/>
      </rPr>
      <t>.</t>
    </r>
  </si>
  <si>
    <r>
      <t xml:space="preserve">1. </t>
    </r>
    <r>
      <rPr>
        <i/>
        <sz val="8"/>
        <rFont val="Arial"/>
        <family val="2"/>
      </rPr>
      <t>Iraq: Security Council Adopts Adjustments to Oil-for-Food Programme</t>
    </r>
    <r>
      <rPr>
        <sz val="8"/>
        <rFont val="Arial"/>
        <family val="2"/>
      </rPr>
      <t xml:space="preserve">, </t>
    </r>
    <r>
      <rPr>
        <b/>
        <sz val="8"/>
        <rFont val="Arial"/>
        <family val="2"/>
      </rPr>
      <t>UN News</t>
    </r>
    <r>
      <rPr>
        <sz val="8"/>
        <rFont val="Arial"/>
        <family val="2"/>
      </rPr>
      <t>, 28-Mar-03.</t>
    </r>
  </si>
  <si>
    <r>
      <t xml:space="preserve">2. </t>
    </r>
    <r>
      <rPr>
        <i/>
        <sz val="8"/>
        <rFont val="Arial"/>
        <family val="2"/>
      </rPr>
      <t>Baghdad Rejects New UN Oil-for-Food Resolution</t>
    </r>
    <r>
      <rPr>
        <sz val="8"/>
        <rFont val="Arial"/>
        <family val="2"/>
      </rPr>
      <t xml:space="preserve">, </t>
    </r>
    <r>
      <rPr>
        <b/>
        <sz val="8"/>
        <rFont val="Arial"/>
        <family val="2"/>
      </rPr>
      <t>Channel NewsAsia</t>
    </r>
    <r>
      <rPr>
        <sz val="8"/>
        <rFont val="Arial"/>
        <family val="2"/>
      </rPr>
      <t>, 29-Mar-03.</t>
    </r>
  </si>
  <si>
    <r>
      <t xml:space="preserve">1. </t>
    </r>
    <r>
      <rPr>
        <i/>
        <sz val="8"/>
        <color indexed="9"/>
        <rFont val="Arial"/>
        <family val="2"/>
      </rPr>
      <t>Gunmen Kill 24 Kahmir Hindus</t>
    </r>
    <r>
      <rPr>
        <sz val="8"/>
        <color indexed="9"/>
        <rFont val="Arial"/>
        <family val="2"/>
      </rPr>
      <t xml:space="preserve">, </t>
    </r>
    <r>
      <rPr>
        <b/>
        <sz val="8"/>
        <color indexed="9"/>
        <rFont val="Arial"/>
        <family val="2"/>
      </rPr>
      <t>BBC News</t>
    </r>
    <r>
      <rPr>
        <sz val="8"/>
        <color indexed="9"/>
        <rFont val="Arial"/>
        <family val="2"/>
      </rPr>
      <t>, 24-Mar-03.</t>
    </r>
  </si>
  <si>
    <r>
      <t xml:space="preserve">2. </t>
    </r>
    <r>
      <rPr>
        <i/>
        <sz val="8"/>
        <color indexed="9"/>
        <rFont val="Arial"/>
        <family val="2"/>
      </rPr>
      <t>24 Civilians Massacred in Kashmir</t>
    </r>
    <r>
      <rPr>
        <sz val="8"/>
        <color indexed="9"/>
        <rFont val="Arial"/>
        <family val="2"/>
      </rPr>
      <t xml:space="preserve">, </t>
    </r>
    <r>
      <rPr>
        <b/>
        <sz val="8"/>
        <color indexed="9"/>
        <rFont val="Arial"/>
        <family val="2"/>
      </rPr>
      <t>IRNA</t>
    </r>
    <r>
      <rPr>
        <sz val="8"/>
        <color indexed="9"/>
        <rFont val="Arial"/>
        <family val="2"/>
      </rPr>
      <t>, 24-Mar-03.</t>
    </r>
  </si>
  <si>
    <r>
      <t xml:space="preserve">3. </t>
    </r>
    <r>
      <rPr>
        <i/>
        <sz val="8"/>
        <color indexed="9"/>
        <rFont val="Arial"/>
        <family val="2"/>
      </rPr>
      <t xml:space="preserve">Militants Gun Down 24 Kahmiri Pandits </t>
    </r>
    <r>
      <rPr>
        <sz val="8"/>
        <color indexed="9"/>
        <rFont val="Arial"/>
        <family val="2"/>
      </rPr>
      <t>(</t>
    </r>
    <r>
      <rPr>
        <b/>
        <sz val="8"/>
        <color indexed="9"/>
        <rFont val="Arial"/>
        <family val="2"/>
      </rPr>
      <t>PTI</t>
    </r>
    <r>
      <rPr>
        <sz val="8"/>
        <color indexed="9"/>
        <rFont val="Arial"/>
        <family val="2"/>
      </rPr>
      <t>), 24-Mar-03.</t>
    </r>
  </si>
  <si>
    <r>
      <t xml:space="preserve">3. </t>
    </r>
    <r>
      <rPr>
        <i/>
        <sz val="8"/>
        <color indexed="9"/>
        <rFont val="Arial"/>
        <family val="2"/>
      </rPr>
      <t>U.S. Military Employs Israeli Tecnology</t>
    </r>
    <r>
      <rPr>
        <sz val="8"/>
        <color indexed="9"/>
        <rFont val="Arial"/>
        <family val="2"/>
      </rPr>
      <t xml:space="preserve">, by </t>
    </r>
    <r>
      <rPr>
        <b/>
        <sz val="8"/>
        <color indexed="9"/>
        <rFont val="Arial"/>
        <family val="2"/>
      </rPr>
      <t>The Associated Press</t>
    </r>
    <r>
      <rPr>
        <sz val="8"/>
        <color indexed="9"/>
        <rFont val="Arial"/>
        <family val="2"/>
      </rPr>
      <t xml:space="preserve">, in </t>
    </r>
    <r>
      <rPr>
        <b/>
        <sz val="8"/>
        <color indexed="9"/>
        <rFont val="Arial"/>
        <family val="2"/>
      </rPr>
      <t>NYT</t>
    </r>
    <r>
      <rPr>
        <sz val="8"/>
        <color indexed="9"/>
        <rFont val="Arial"/>
        <family val="2"/>
      </rPr>
      <t>, 22-Mar-03.</t>
    </r>
  </si>
  <si>
    <r>
      <t xml:space="preserve">2. Tom Ripley and Robin Hughes, </t>
    </r>
    <r>
      <rPr>
        <i/>
        <sz val="8"/>
        <color indexed="9"/>
        <rFont val="Arial"/>
        <family val="2"/>
      </rPr>
      <t>Coalition Force Capture H2, H3 Complexes</t>
    </r>
    <r>
      <rPr>
        <sz val="8"/>
        <color indexed="9"/>
        <rFont val="Arial"/>
        <family val="2"/>
      </rPr>
      <t xml:space="preserve">, </t>
    </r>
    <r>
      <rPr>
        <b/>
        <sz val="8"/>
        <color indexed="9"/>
        <rFont val="Arial"/>
        <family val="2"/>
      </rPr>
      <t>Jane's Defence Weekly (JDW)</t>
    </r>
    <r>
      <rPr>
        <sz val="8"/>
        <color indexed="9"/>
        <rFont val="Arial"/>
        <family val="2"/>
      </rPr>
      <t>, 21-Mar-03.</t>
    </r>
  </si>
  <si>
    <r>
      <t xml:space="preserve">IraqBodyCount.net: </t>
    </r>
    <r>
      <rPr>
        <sz val="8"/>
        <color indexed="9"/>
        <rFont val="Arial"/>
        <family val="2"/>
      </rPr>
      <t>The number of civilian casualties reported killed in the war on Iraq, as at 11-Apr-03, ranges from 1160 to 1413</t>
    </r>
    <r>
      <rPr>
        <b/>
        <sz val="8"/>
        <color indexed="9"/>
        <rFont val="Arial"/>
        <family val="2"/>
      </rPr>
      <t xml:space="preserve"> </t>
    </r>
    <r>
      <rPr>
        <sz val="8"/>
        <color indexed="9"/>
        <rFont val="Arial"/>
        <family val="2"/>
      </rPr>
      <t>[7].</t>
    </r>
  </si>
  <si>
    <r>
      <t xml:space="preserve">5. </t>
    </r>
    <r>
      <rPr>
        <i/>
        <sz val="8"/>
        <color indexed="9"/>
        <rFont val="Arial"/>
        <family val="2"/>
      </rPr>
      <t>In Iraq a New Battle with Chaos, Looting Spreads to Mosul; Aid Groups Say U.S. Must Restore Order</t>
    </r>
    <r>
      <rPr>
        <sz val="8"/>
        <color indexed="9"/>
        <rFont val="Arial"/>
        <family val="2"/>
      </rPr>
      <t xml:space="preserve"> (</t>
    </r>
    <r>
      <rPr>
        <b/>
        <sz val="8"/>
        <color indexed="9"/>
        <rFont val="Arial"/>
        <family val="2"/>
      </rPr>
      <t>NBC News</t>
    </r>
    <r>
      <rPr>
        <sz val="8"/>
        <color indexed="9"/>
        <rFont val="Arial"/>
        <family val="2"/>
      </rPr>
      <t xml:space="preserve"> and </t>
    </r>
    <r>
      <rPr>
        <b/>
        <sz val="8"/>
        <color indexed="9"/>
        <rFont val="Arial"/>
        <family val="2"/>
      </rPr>
      <t>News Services</t>
    </r>
    <r>
      <rPr>
        <sz val="8"/>
        <color indexed="9"/>
        <rFont val="Arial"/>
        <family val="2"/>
      </rPr>
      <t xml:space="preserve">), </t>
    </r>
    <r>
      <rPr>
        <b/>
        <sz val="8"/>
        <color indexed="9"/>
        <rFont val="Arial"/>
        <family val="2"/>
      </rPr>
      <t>MSNBC News</t>
    </r>
    <r>
      <rPr>
        <sz val="8"/>
        <color indexed="9"/>
        <rFont val="Arial"/>
        <family val="2"/>
      </rPr>
      <t xml:space="preserve">, 12-Apr-03. (The </t>
    </r>
    <r>
      <rPr>
        <b/>
        <sz val="8"/>
        <color indexed="9"/>
        <rFont val="Arial"/>
        <family val="2"/>
      </rPr>
      <t>Associated Press</t>
    </r>
    <r>
      <rPr>
        <sz val="8"/>
        <color indexed="9"/>
        <rFont val="Arial"/>
        <family val="2"/>
      </rPr>
      <t xml:space="preserve"> and </t>
    </r>
    <r>
      <rPr>
        <b/>
        <sz val="8"/>
        <color indexed="9"/>
        <rFont val="Arial"/>
        <family val="2"/>
      </rPr>
      <t>Reuters</t>
    </r>
    <r>
      <rPr>
        <sz val="8"/>
        <color indexed="9"/>
        <rFont val="Arial"/>
        <family val="2"/>
      </rPr>
      <t xml:space="preserve"> contributed to this report.)</t>
    </r>
  </si>
  <si>
    <r>
      <t xml:space="preserve">1. Karl Vick and Steve Vogel, </t>
    </r>
    <r>
      <rPr>
        <i/>
        <sz val="8"/>
        <color indexed="9"/>
        <rFont val="Arial"/>
        <family val="2"/>
      </rPr>
      <t>Kurds' Looting Sweeps Across Liberated Kirkuk, U.S. Forces Out of Sighr for Most of Day</t>
    </r>
    <r>
      <rPr>
        <sz val="8"/>
        <color indexed="9"/>
        <rFont val="Arial"/>
        <family val="2"/>
      </rPr>
      <t xml:space="preserve">, </t>
    </r>
    <r>
      <rPr>
        <b/>
        <sz val="8"/>
        <color indexed="9"/>
        <rFont val="Arial"/>
        <family val="2"/>
      </rPr>
      <t>Washington Post</t>
    </r>
    <r>
      <rPr>
        <sz val="8"/>
        <color indexed="9"/>
        <rFont val="Arial"/>
        <family val="2"/>
      </rPr>
      <t>, 12-Apr-03, A23.</t>
    </r>
  </si>
  <si>
    <t>One purpose of the "Mother of All Bombs" test is to intimidate and demoralize Iraqi combatants [3]. The test is part of America's "Shock and Awe" strategy for Iraq.</t>
  </si>
  <si>
    <t>http://www.defenselink.mil/news/Mar2003/g030311-D-9085M.html</t>
  </si>
  <si>
    <t>http://www.usatoday.com/news/world/iraq/2003-03-11-us-bomb-test_x.htm</t>
  </si>
  <si>
    <t>http://www.dodccrp.org/shockIndex.html</t>
  </si>
  <si>
    <t>http://www.icc-cpi.int/news/details.php?id=1</t>
  </si>
  <si>
    <t>http://www.guardian.co.uk/international/story/0,3604,912330,00.html</t>
  </si>
  <si>
    <t>http://www.canada.com/news/story.asp?id=%7BA2B2A1AA-E26A-45DB-B837-905FEEA3E074%7D</t>
  </si>
  <si>
    <t>http://www.washingtonpost.com/wp-dyn/articles/A48123-2003Mar5.html</t>
  </si>
  <si>
    <t>http://www.nytimes.com/2003/03/06/international/europe/06ASSE.html</t>
  </si>
  <si>
    <r>
      <t xml:space="preserve">1. </t>
    </r>
    <r>
      <rPr>
        <i/>
        <sz val="8"/>
        <color indexed="9"/>
        <rFont val="Arial"/>
        <family val="2"/>
      </rPr>
      <t>Bill S.762: An Original Bill Making Supplemental Appropriations to Support Department of Defense Operations in Iraq, Department of Homeland Security, and Related Efforts for the Fiscal Year Ending September 30, 2003, and for Other Purposes</t>
    </r>
    <r>
      <rPr>
        <sz val="8"/>
        <color indexed="9"/>
        <rFont val="Arial"/>
        <family val="2"/>
      </rPr>
      <t xml:space="preserve">, </t>
    </r>
    <r>
      <rPr>
        <b/>
        <sz val="8"/>
        <color indexed="9"/>
        <rFont val="Arial"/>
        <family val="2"/>
      </rPr>
      <t>U.S. Senate</t>
    </r>
    <r>
      <rPr>
        <sz val="8"/>
        <color indexed="9"/>
        <rFont val="Arial"/>
        <family val="2"/>
      </rPr>
      <t>, 3-Apr-03.</t>
    </r>
  </si>
  <si>
    <r>
      <t xml:space="preserve">3. </t>
    </r>
    <r>
      <rPr>
        <i/>
        <sz val="8"/>
        <color indexed="9"/>
        <rFont val="Arial"/>
        <family val="2"/>
      </rPr>
      <t>Senate OKs $80 Billion for War</t>
    </r>
    <r>
      <rPr>
        <sz val="8"/>
        <color indexed="9"/>
        <rFont val="Arial"/>
        <family val="2"/>
      </rPr>
      <t xml:space="preserve"> (</t>
    </r>
    <r>
      <rPr>
        <b/>
        <sz val="8"/>
        <color indexed="9"/>
        <rFont val="Arial"/>
        <family val="2"/>
      </rPr>
      <t>Associated Press</t>
    </r>
    <r>
      <rPr>
        <sz val="8"/>
        <color indexed="9"/>
        <rFont val="Arial"/>
        <family val="2"/>
      </rPr>
      <t xml:space="preserve">), </t>
    </r>
    <r>
      <rPr>
        <b/>
        <sz val="8"/>
        <color indexed="9"/>
        <rFont val="Arial"/>
        <family val="2"/>
      </rPr>
      <t>The Washington Post</t>
    </r>
    <r>
      <rPr>
        <sz val="8"/>
        <color indexed="9"/>
        <rFont val="Arial"/>
        <family val="2"/>
      </rPr>
      <t>, 3-Aprl-03. (</t>
    </r>
    <r>
      <rPr>
        <b/>
        <sz val="8"/>
        <color indexed="9"/>
        <rFont val="Arial"/>
        <family val="2"/>
      </rPr>
      <t>Associated Press</t>
    </r>
    <r>
      <rPr>
        <sz val="8"/>
        <color indexed="9"/>
        <rFont val="Arial"/>
        <family val="2"/>
      </rPr>
      <t xml:space="preserve"> writer Jim Abrams contributed to this report.)</t>
    </r>
  </si>
  <si>
    <r>
      <t xml:space="preserve">1. </t>
    </r>
    <r>
      <rPr>
        <i/>
        <sz val="8"/>
        <color indexed="9"/>
        <rFont val="Arial"/>
        <family val="2"/>
      </rPr>
      <t>U.S. Says 320 Iraqi Troops Killed in Airport Battle</t>
    </r>
    <r>
      <rPr>
        <sz val="8"/>
        <color indexed="9"/>
        <rFont val="Arial"/>
        <family val="2"/>
      </rPr>
      <t xml:space="preserve"> (</t>
    </r>
    <r>
      <rPr>
        <b/>
        <sz val="8"/>
        <color indexed="9"/>
        <rFont val="Arial"/>
        <family val="2"/>
      </rPr>
      <t>Reuters</t>
    </r>
    <r>
      <rPr>
        <sz val="8"/>
        <color indexed="9"/>
        <rFont val="Arial"/>
        <family val="2"/>
      </rPr>
      <t xml:space="preserve">), </t>
    </r>
    <r>
      <rPr>
        <b/>
        <sz val="8"/>
        <color indexed="9"/>
        <rFont val="Arial"/>
        <family val="2"/>
      </rPr>
      <t>The Washington Post</t>
    </r>
    <r>
      <rPr>
        <sz val="8"/>
        <color indexed="9"/>
        <rFont val="Arial"/>
        <family val="2"/>
      </rPr>
      <t>, 3-Apr-03.</t>
    </r>
  </si>
  <si>
    <r>
      <t>Council on Foreign Relations</t>
    </r>
    <r>
      <rPr>
        <sz val="8"/>
        <color indexed="9"/>
        <rFont val="Arial"/>
        <family val="2"/>
      </rPr>
      <t>: "Has the United States found chemical or biological weapons in Iraq? It's uncertain" [6]</t>
    </r>
  </si>
  <si>
    <r>
      <t xml:space="preserve">IraqBodyCount.net: </t>
    </r>
    <r>
      <rPr>
        <sz val="8"/>
        <color indexed="9"/>
        <rFont val="Arial"/>
        <family val="2"/>
      </rPr>
      <t>The number of civilian casualties reported killed in the war on Iraq, as at 5-Apr-03 [22:55 EST], ranges from 859 to 1032</t>
    </r>
    <r>
      <rPr>
        <b/>
        <sz val="8"/>
        <color indexed="9"/>
        <rFont val="Arial"/>
        <family val="2"/>
      </rPr>
      <t xml:space="preserve"> </t>
    </r>
    <r>
      <rPr>
        <sz val="8"/>
        <color indexed="9"/>
        <rFont val="Arial"/>
        <family val="2"/>
      </rPr>
      <t>[7].</t>
    </r>
  </si>
  <si>
    <r>
      <t xml:space="preserve">3. Patrick E. Tyler with Steven Lee Myers, </t>
    </r>
    <r>
      <rPr>
        <i/>
        <sz val="8"/>
        <color indexed="9"/>
        <rFont val="Arial"/>
        <family val="2"/>
      </rPr>
      <t>Another Thrust Into the Capital</t>
    </r>
    <r>
      <rPr>
        <sz val="8"/>
        <color indexed="9"/>
        <rFont val="Arial"/>
        <family val="2"/>
      </rPr>
      <t xml:space="preserve">, </t>
    </r>
    <r>
      <rPr>
        <b/>
        <sz val="8"/>
        <color indexed="9"/>
        <rFont val="Arial"/>
        <family val="2"/>
      </rPr>
      <t>NYT</t>
    </r>
    <r>
      <rPr>
        <sz val="8"/>
        <color indexed="9"/>
        <rFont val="Arial"/>
        <family val="2"/>
      </rPr>
      <t>, 7-Apr-03.</t>
    </r>
  </si>
  <si>
    <r>
      <t xml:space="preserve">4. Thom Shanker and Eric Schmitt, </t>
    </r>
    <r>
      <rPr>
        <i/>
        <sz val="8"/>
        <color indexed="9"/>
        <rFont val="Arial"/>
        <family val="2"/>
      </rPr>
      <t>Covert Units Conduct an Invisible Campaign</t>
    </r>
    <r>
      <rPr>
        <sz val="8"/>
        <color indexed="9"/>
        <rFont val="Arial"/>
        <family val="2"/>
      </rPr>
      <t xml:space="preserve"> (Washington, 5-Apr-03), </t>
    </r>
    <r>
      <rPr>
        <b/>
        <sz val="8"/>
        <color indexed="9"/>
        <rFont val="Arial"/>
        <family val="2"/>
      </rPr>
      <t>NYT</t>
    </r>
    <r>
      <rPr>
        <sz val="8"/>
        <color indexed="9"/>
        <rFont val="Arial"/>
        <family val="2"/>
      </rPr>
      <t>, 6-Apr-03.</t>
    </r>
  </si>
  <si>
    <r>
      <t xml:space="preserve">5. Ruben Bannerjee, </t>
    </r>
    <r>
      <rPr>
        <i/>
        <sz val="8"/>
        <color indexed="9"/>
        <rFont val="Arial"/>
        <family val="2"/>
      </rPr>
      <t>Britain Admits There May Be No WMD's in Iraq</t>
    </r>
    <r>
      <rPr>
        <sz val="8"/>
        <color indexed="9"/>
        <rFont val="Arial"/>
        <family val="2"/>
      </rPr>
      <t xml:space="preserve">, </t>
    </r>
    <r>
      <rPr>
        <b/>
        <sz val="8"/>
        <color indexed="9"/>
        <rFont val="Arial"/>
        <family val="2"/>
      </rPr>
      <t>Al Jazeera</t>
    </r>
    <r>
      <rPr>
        <sz val="8"/>
        <color indexed="9"/>
        <rFont val="Arial"/>
        <family val="2"/>
      </rPr>
      <t>, 6-Apr-03.</t>
    </r>
  </si>
  <si>
    <r>
      <t xml:space="preserve">6. Iraq, The Search for Banned Weapons, </t>
    </r>
    <r>
      <rPr>
        <b/>
        <sz val="8"/>
        <color indexed="9"/>
        <rFont val="Arial"/>
        <family val="2"/>
      </rPr>
      <t>Council on Foreign Relations</t>
    </r>
    <r>
      <rPr>
        <sz val="8"/>
        <color indexed="9"/>
        <rFont val="Arial"/>
        <family val="2"/>
      </rPr>
      <t>, 4-Apr-03.</t>
    </r>
  </si>
  <si>
    <r>
      <t xml:space="preserve">7.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5-Apr-03 [22:55 EST].</t>
    </r>
  </si>
  <si>
    <r>
      <t xml:space="preserve">5. Rick Green (with </t>
    </r>
    <r>
      <rPr>
        <b/>
        <sz val="8"/>
        <rFont val="Arial"/>
        <family val="2"/>
      </rPr>
      <t>Wire Services</t>
    </r>
    <r>
      <rPr>
        <sz val="8"/>
        <rFont val="Arial"/>
        <family val="2"/>
      </rPr>
      <t xml:space="preserve">), </t>
    </r>
    <r>
      <rPr>
        <i/>
        <sz val="8"/>
        <rFont val="Arial"/>
        <family val="2"/>
      </rPr>
      <t>War: Marines Lead Way Into Iraq; Helicopter Crash Causes First Casualties</t>
    </r>
    <r>
      <rPr>
        <sz val="8"/>
        <rFont val="Arial"/>
        <family val="2"/>
      </rPr>
      <t xml:space="preserve">, </t>
    </r>
    <r>
      <rPr>
        <b/>
        <sz val="8"/>
        <rFont val="Arial"/>
        <family val="2"/>
      </rPr>
      <t>The Hartford Courant</t>
    </r>
    <r>
      <rPr>
        <sz val="8"/>
        <rFont val="Arial"/>
        <family val="2"/>
      </rPr>
      <t>, 21-Mar-03.</t>
    </r>
  </si>
  <si>
    <r>
      <t xml:space="preserve">6. John Vidal, Anne Perkins, Gerard Seenan, and Martin Wainwright, </t>
    </r>
    <r>
      <rPr>
        <i/>
        <sz val="8"/>
        <rFont val="Arial"/>
        <family val="2"/>
      </rPr>
      <t>Thousands Take to the Street in Protest as War Begins</t>
    </r>
    <r>
      <rPr>
        <sz val="8"/>
        <rFont val="Arial"/>
        <family val="2"/>
      </rPr>
      <t xml:space="preserve">, </t>
    </r>
    <r>
      <rPr>
        <b/>
        <sz val="8"/>
        <rFont val="Arial"/>
        <family val="2"/>
      </rPr>
      <t>Guardian Unlimited</t>
    </r>
    <r>
      <rPr>
        <sz val="8"/>
        <rFont val="Arial"/>
        <family val="2"/>
      </rPr>
      <t>, 21-Mar-03.</t>
    </r>
  </si>
  <si>
    <r>
      <t xml:space="preserve">1. Jim Garamone, </t>
    </r>
    <r>
      <rPr>
        <i/>
        <sz val="8"/>
        <color indexed="9"/>
        <rFont val="Arial"/>
        <family val="2"/>
      </rPr>
      <t>U.S. Units Take Presidential Palace</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7-Apr-03.</t>
    </r>
  </si>
  <si>
    <r>
      <t xml:space="preserve">2. David Rohde, </t>
    </r>
    <r>
      <rPr>
        <i/>
        <sz val="8"/>
        <color indexed="9"/>
        <rFont val="Arial"/>
        <family val="2"/>
      </rPr>
      <t>Kurdish Officials Say U.S. Bombing Kills 18</t>
    </r>
    <r>
      <rPr>
        <sz val="8"/>
        <color indexed="9"/>
        <rFont val="Arial"/>
        <family val="2"/>
      </rPr>
      <t xml:space="preserve">, </t>
    </r>
    <r>
      <rPr>
        <b/>
        <sz val="8"/>
        <color indexed="9"/>
        <rFont val="Arial"/>
        <family val="2"/>
      </rPr>
      <t>NYT</t>
    </r>
    <r>
      <rPr>
        <sz val="8"/>
        <color indexed="9"/>
        <rFont val="Arial"/>
        <family val="2"/>
      </rPr>
      <t>, 6-Apr-03.</t>
    </r>
  </si>
  <si>
    <r>
      <t xml:space="preserve">3. Ilene R. Prusher, </t>
    </r>
    <r>
      <rPr>
        <i/>
        <sz val="8"/>
        <color indexed="9"/>
        <rFont val="Arial"/>
        <family val="2"/>
      </rPr>
      <t>Friendly Fire Hits Northern Front</t>
    </r>
    <r>
      <rPr>
        <sz val="8"/>
        <color indexed="9"/>
        <rFont val="Arial"/>
        <family val="2"/>
      </rPr>
      <t xml:space="preserve"> (Dibagah, Iraq) </t>
    </r>
    <r>
      <rPr>
        <b/>
        <sz val="8"/>
        <color indexed="9"/>
        <rFont val="Arial"/>
        <family val="2"/>
      </rPr>
      <t>The Christian Science Monitor</t>
    </r>
    <r>
      <rPr>
        <sz val="8"/>
        <color indexed="9"/>
        <rFont val="Arial"/>
        <family val="2"/>
      </rPr>
      <t>, 7-Apr-03.</t>
    </r>
  </si>
  <si>
    <r>
      <t>1. Pete Williams (</t>
    </r>
    <r>
      <rPr>
        <b/>
        <sz val="8"/>
        <color indexed="9"/>
        <rFont val="Arial"/>
        <family val="2"/>
      </rPr>
      <t>NBC News</t>
    </r>
    <r>
      <rPr>
        <sz val="8"/>
        <color indexed="9"/>
        <rFont val="Arial"/>
        <family val="2"/>
      </rPr>
      <t xml:space="preserve">), </t>
    </r>
    <r>
      <rPr>
        <i/>
        <sz val="8"/>
        <color indexed="9"/>
        <rFont val="Arial"/>
        <family val="2"/>
      </rPr>
      <t>U.S.: No International Iraqi Court, War Crimes to go Before Pan-Arab Courts, Military Panels</t>
    </r>
    <r>
      <rPr>
        <sz val="8"/>
        <color indexed="9"/>
        <rFont val="Arial"/>
        <family val="2"/>
      </rPr>
      <t xml:space="preserve">, </t>
    </r>
    <r>
      <rPr>
        <b/>
        <sz val="8"/>
        <color indexed="9"/>
        <rFont val="Arial"/>
        <family val="2"/>
      </rPr>
      <t>MSNBC</t>
    </r>
    <r>
      <rPr>
        <sz val="8"/>
        <color indexed="9"/>
        <rFont val="Arial"/>
        <family val="2"/>
      </rPr>
      <t>, 7-Apr-03.</t>
    </r>
  </si>
  <si>
    <r>
      <t xml:space="preserve">2. Gerry J. Gilmore, Iraqi Regime: 'Systematic Disregard for the Law of War,' </t>
    </r>
    <r>
      <rPr>
        <b/>
        <sz val="8"/>
        <color indexed="9"/>
        <rFont val="Arial"/>
        <family val="2"/>
      </rPr>
      <t>American Forces Press Service, Defense Link, U.S. Department of Defense</t>
    </r>
    <r>
      <rPr>
        <sz val="8"/>
        <color indexed="9"/>
        <rFont val="Arial"/>
        <family val="2"/>
      </rPr>
      <t>, 7-Apr-03.</t>
    </r>
  </si>
  <si>
    <t>U.S. Forces and Kurdish Guerrillas Capture Kirkuk. U.S. Forces Secure 300 Oil Wells. Kurdish Jubilation Is Counterbalanced by Turkish Alarm. Ethnic Tensions Escalate Between Arabs, Kurds, and Turkmens. A Suicide Bomber Wounds 4 U.S. Marines in Baghdad. [1-2]</t>
  </si>
  <si>
    <t>The World Bank and the IMF Want the Backing of their Shareholders Before Proceeding With Funds and Loans for Iraq [1]. There Is an Opportunity for the IMF to Help With the Management of Iraq's External Debt and Tax System [2]</t>
  </si>
  <si>
    <t>Liberated Kurds Loot Kirkuk [1]. Looting Beset Liberated Mosul [2]. Frenzied Looting and Mayhem Rule Liberated Baghdad [3]. 'Liberated' Mobs Loot and Burn Iraq's Central Bank [4-5].</t>
  </si>
  <si>
    <t>General Amer Hammoudi al-Saadi, Iraq's Chief Scientist, Gives Himself Up Voluntarily to U.S. Forces. Al-Saadi Denies Iraq Possesses Chemical or Biological Weapons [1-3]. Al-Saadi Is No. 55 on the Iraqi Top 55 Most Wanted List 4-6].</t>
  </si>
  <si>
    <t>Hundreds of Thousands Protest Against War on Iraq. Half a Million Protest in Rome, and More than 200,000 Protest in Barcelona [1]. Tens of Thousands Rally in Paris [1-2]. More than Ten Thousand Protest in Washington [3]. About 12,000 Protested in Berlin [4]. About 50,000 Protest in Dhaka, Bangladesh, and About 4,000 Protest in Seoul [5].</t>
  </si>
  <si>
    <t>World Bank and IMF Annual Spring Meeting [1].</t>
  </si>
  <si>
    <t>Anti-Globalization Activists Protest Against Policies of the World Bank and the IMF [1].</t>
  </si>
  <si>
    <t>Iraqis Protest Against Attempts by the U.S. to Set Up a Military or "Foreign" Government. Protesters Accuse U.S. Forces of Being Concerned Only with Oil [1].</t>
  </si>
  <si>
    <t>U.S. Forces Occupy Tikrit, Saddam Hussein's Hometown [1-2]. They Receive No Jubilant Welcome from Tikrit Residents [3]. Looters Loot the Tikrit Presidential Palace [4].</t>
  </si>
  <si>
    <t>International Consortium Completes Human Genome Project (HGP) [1-2].</t>
  </si>
  <si>
    <t>U.S. Administration Issues Warnings to Syria [1]. Syria Is Perplexed. Defiant Hizbullah Is Prepared for the Worst [2].</t>
  </si>
  <si>
    <r>
      <t xml:space="preserve">DJIA Down 101.61 to 7673.99. </t>
    </r>
    <r>
      <rPr>
        <sz val="8"/>
        <rFont val="Arial"/>
        <family val="2"/>
      </rPr>
      <t>The DJIA YTD % Change is -8.00%.</t>
    </r>
  </si>
  <si>
    <t>http://www.nytimes.com/2003/04/20/international/worldspecial/20BASE.html</t>
  </si>
  <si>
    <t>http://www.thescotsman.co.uk/index.cfm?id=456412003</t>
  </si>
  <si>
    <t>http://www.dailytimes.com.pk/default.asp?page=story_21-4-2003_pg3_4</t>
  </si>
  <si>
    <t>http://www.washingtonpost.com/wp-dyn/articles/A7264-2003Apr21.html</t>
  </si>
  <si>
    <t>http://www.nytimes.com/2003/04/22/international/worldspecial/22PENT.html</t>
  </si>
  <si>
    <t>http://www.gulf-daily-news.com/Articles.asp?Article=49652&amp;Sn=WORL</t>
  </si>
  <si>
    <t>http://www.nytimes.com/2003/04/21/international/worldspecial/21CHEM.html</t>
  </si>
  <si>
    <t>http://www.defenselink.mil/news/Apr2003/n04212003_200304211.html</t>
  </si>
  <si>
    <t>Karbala, Iraq</t>
  </si>
  <si>
    <t>http://english.aljazeera.net/topics/article.asp?cu_no=1&amp;item_no=3081&amp;version=1&amp;template_id=277</t>
  </si>
  <si>
    <t>http://www.arabtimesonline.com/arabtimes/kuwait/Viewdet.asp?ID=194&amp;cat=a</t>
  </si>
  <si>
    <t>http://www.washingtonpost.com/wp-dyn/articles/A25139-2003Apr23.html</t>
  </si>
  <si>
    <t>http://www.nytimes.com/2003/04/23/business/23GREE.html</t>
  </si>
  <si>
    <t>Cumulative number of reported probable SARS cases, from 1-Nov-02 to 23-Apr-03, 16:00 GMT+2: 4288 cases; 251 deaths (211 in China and in Hong Kong Special Administrative Region; and 13 in Canada) [2].</t>
  </si>
  <si>
    <t>http://www.who.int/csr/don/2003_04_23/en/</t>
  </si>
  <si>
    <t>http://www.who.int/csr/sarscountry/2003_04_23/en/</t>
  </si>
  <si>
    <t>http://www.cbc.ca/stories/2003/04/23/sars_officials030423</t>
  </si>
  <si>
    <t>http://www.washingtonpost.com/wp-dyn/articles/A32198-2003Apr24.html</t>
  </si>
  <si>
    <t>http://news.bbc.co.uk/1/hi/world/asia-pacific/2974213.stm</t>
  </si>
  <si>
    <t>http://fpeng.peopledaily.com.cn/200304/25/eng20030425_115797.shtml</t>
  </si>
  <si>
    <t>http://www.un.org/apps/sg/sgstats.asp?nid=322</t>
  </si>
  <si>
    <t>http://www.cnn.com/2003/WORLD/meast/04/25/sprj.irq.war.main/index.html</t>
  </si>
  <si>
    <t>http://www.albawaba.com/news/index.php3?sid=247891&amp;lang=e&amp;dir=news</t>
  </si>
  <si>
    <t>http://www.washingtonpost.com/wp-dyn/articles/A39947-2003Apr25.html</t>
  </si>
  <si>
    <t>http://news.bbc.co.uk/1/hi/business/2975493.stm</t>
  </si>
  <si>
    <t>http://news.bbc.co.uk/1/hi/world/asia-pacific/2976641.stm</t>
  </si>
  <si>
    <t>http://english.peopledaily.com.cn/200304/25/eng20030425_115788.shtml</t>
  </si>
  <si>
    <t>http://www.airbus.com/dynamic/media/press_releases.asp#1265</t>
  </si>
  <si>
    <t>Indian Kashmir</t>
  </si>
  <si>
    <t>Violence in Indian Kashmir: 18 Killed, 48 Injured.</t>
  </si>
  <si>
    <t>http://www.tehrantimes.com/Description.asp?Da=4/26/03&amp;Cat=4&amp;Num=002</t>
  </si>
  <si>
    <t>Zaafaraniya, Baghdad outskirt, Iraq</t>
  </si>
  <si>
    <t>Weapons Missile Cache Explosion Kills More than 12 People, Injures 40. Hundreds of Iraqis Blame America.</t>
  </si>
  <si>
    <t>http://www.gulf-daily-news.com/Articles.asp?Article=50164&amp;Sn=WORL</t>
  </si>
  <si>
    <t>http://www.dailytimes.com.pk/default.asp?page=story_27-4-2003_pg1_4</t>
  </si>
  <si>
    <t>Washington, DC; and New York, NY</t>
  </si>
  <si>
    <t>http://www.sec.gov/news/press/2003-54.htm</t>
  </si>
  <si>
    <t>http://www.oag.state.ny.us/press/statements/global_resolution.html</t>
  </si>
  <si>
    <t>http://www.oag.state.ny.us/press/2003/apr/apr28a_03.html</t>
  </si>
  <si>
    <t>http://www.usatoday.com/money/industries/brokerage/2003-04-28-ssb_x.htm</t>
  </si>
  <si>
    <t>Falluja, Iraq</t>
  </si>
  <si>
    <t>U.S. Troops Kill 15 Iraqis and Injure 65 at an Anti-American Rally. Many Iraqis Remain Loyal to Saddam Hussein.</t>
  </si>
  <si>
    <t>http://www.nytimes.com/2003/04/30/international/worldspecial/30IRAQ.html</t>
  </si>
  <si>
    <t>Tel Aviv, Israel; Gaza Strip</t>
  </si>
  <si>
    <t>http://news.bbc.co.uk/2/hi/middle_east/2990735.stm</t>
  </si>
  <si>
    <t>http://www.haaretz.com/hasen/pages/ShArt.jhtml?itemNo=288898</t>
  </si>
  <si>
    <t>http://palestinechronicle.com/article.php?story=20030430185303123</t>
  </si>
  <si>
    <t>http://www.voanews.com/article.cfm?objectID=06C65DF0-B872-4D5D-9C171CA321B489F7</t>
  </si>
  <si>
    <t>http://www.whitehouse.gov/news/releases/2003/04/20030430-4.html</t>
  </si>
  <si>
    <t>http://www.voanews.com/article.cfm?objectID=A3CB061B-70C8-42A5-98AE95A6EA6D4980</t>
  </si>
  <si>
    <t>http://www.pna.net/subject_details.asp?subject_id=591</t>
  </si>
  <si>
    <r>
      <t xml:space="preserve">The World Bank and the IMF Want the Backing of their Shareholders Before Proceeding With Funds and Loans for Iraq </t>
    </r>
    <r>
      <rPr>
        <sz val="8"/>
        <color indexed="9"/>
        <rFont val="Arial"/>
        <family val="2"/>
      </rPr>
      <t>[1].</t>
    </r>
    <r>
      <rPr>
        <b/>
        <sz val="8"/>
        <color indexed="9"/>
        <rFont val="Arial"/>
        <family val="2"/>
      </rPr>
      <t xml:space="preserve"> There Is an Opportunity for the IMF to Help With the Management of Iraq's External Debt and Tax System</t>
    </r>
    <r>
      <rPr>
        <sz val="8"/>
        <color indexed="9"/>
        <rFont val="Arial"/>
        <family val="2"/>
      </rPr>
      <t xml:space="preserve"> [2]</t>
    </r>
  </si>
  <si>
    <r>
      <t xml:space="preserve">1. Jeffrey Fleishman and Pauk Watson, </t>
    </r>
    <r>
      <rPr>
        <i/>
        <sz val="8"/>
        <color indexed="9"/>
        <rFont val="Arial"/>
        <family val="2"/>
      </rPr>
      <t>Northern Oil Hub Falls to U.S., Kurds</t>
    </r>
    <r>
      <rPr>
        <sz val="8"/>
        <color indexed="9"/>
        <rFont val="Arial"/>
        <family val="2"/>
      </rPr>
      <t xml:space="preserve">, </t>
    </r>
    <r>
      <rPr>
        <b/>
        <sz val="8"/>
        <color indexed="9"/>
        <rFont val="Arial"/>
        <family val="2"/>
      </rPr>
      <t>Los Angeles Times</t>
    </r>
    <r>
      <rPr>
        <sz val="8"/>
        <color indexed="9"/>
        <rFont val="Arial"/>
        <family val="2"/>
      </rPr>
      <t>, 10-Apr-03.</t>
    </r>
  </si>
  <si>
    <r>
      <t xml:space="preserve">2. Daniel Williams, </t>
    </r>
    <r>
      <rPr>
        <i/>
        <sz val="8"/>
        <color indexed="9"/>
        <rFont val="Arial"/>
        <family val="2"/>
      </rPr>
      <t>Kurds Seize Oil Hub in Northern Iraq, Kirkuk Taken in Quick Move; Powell Tries to Molligy Turks</t>
    </r>
    <r>
      <rPr>
        <sz val="8"/>
        <color indexed="9"/>
        <rFont val="Arial"/>
        <family val="2"/>
      </rPr>
      <t xml:space="preserve"> (Kirkuk, Iraq, 10-Apr-03), </t>
    </r>
    <r>
      <rPr>
        <b/>
        <sz val="8"/>
        <color indexed="9"/>
        <rFont val="Arial"/>
        <family val="2"/>
      </rPr>
      <t>Washington Post</t>
    </r>
    <r>
      <rPr>
        <sz val="8"/>
        <color indexed="9"/>
        <rFont val="Arial"/>
        <family val="2"/>
      </rPr>
      <t>, 11-Apr-03, A01. (Carl Vick and Jonathan Weisman contributed to this report.)</t>
    </r>
  </si>
  <si>
    <t>Total</t>
  </si>
  <si>
    <t>Macroknow Uncertainty and Terrorism Alert Indices</t>
  </si>
  <si>
    <t>For Education/Research References and Links, Click the Appropriate "we" Tab Below.</t>
  </si>
  <si>
    <t>Uncertainty Indices %</t>
  </si>
  <si>
    <t>Terrorism Alert Indices</t>
  </si>
  <si>
    <t>30-Day</t>
  </si>
  <si>
    <t>60-Day</t>
  </si>
  <si>
    <t>Date</t>
  </si>
  <si>
    <t>Global</t>
  </si>
  <si>
    <t>Moral</t>
  </si>
  <si>
    <t>Economic</t>
  </si>
  <si>
    <t>Index</t>
  </si>
  <si>
    <t>Venue</t>
  </si>
  <si>
    <t>Row</t>
  </si>
  <si>
    <t>G</t>
  </si>
  <si>
    <t>B</t>
  </si>
  <si>
    <t>Y</t>
  </si>
  <si>
    <t>O</t>
  </si>
  <si>
    <t>R</t>
  </si>
  <si>
    <t>--</t>
  </si>
  <si>
    <t xml:space="preserve"> </t>
  </si>
  <si>
    <t>USA</t>
  </si>
  <si>
    <t>U.S. and British Forces Capture H2 and H3 Airfields.</t>
  </si>
  <si>
    <t>http://www.janes.com/defence/news/jdw/jdw030321_3_n.shtml</t>
  </si>
  <si>
    <t>http://www.nytimes.com/aponline/technology/AP-War-Israeli-Arms.html?th</t>
  </si>
  <si>
    <t>Pyongyang, DPRK</t>
  </si>
  <si>
    <t>http://reuters.com/newsArticle.jhtml?type=topNews&amp;storyID=2525269</t>
  </si>
  <si>
    <t xml:space="preserve">http://www.gulf-news.com/Articles/news.asp?ArticleID=83555 </t>
  </si>
  <si>
    <r>
      <t>The Democratic People's Republic of Korea Accuses the U.S. of Being "the Kingpin of State Terrorism"</t>
    </r>
    <r>
      <rPr>
        <sz val="8"/>
        <rFont val="Arial"/>
        <family val="2"/>
      </rPr>
      <t xml:space="preserve"> [1].</t>
    </r>
  </si>
  <si>
    <t>Worldwide</t>
  </si>
  <si>
    <t>Terror Alert Indices</t>
  </si>
  <si>
    <t>http://www.nytimes.com/2003/03/03/international/asia/03QAED.html</t>
  </si>
  <si>
    <t>Karachi, Pakistan</t>
  </si>
  <si>
    <t>http://www.jang-group.com/thenews/mar2003-daily/03-03-2003/main/main1.htm</t>
  </si>
  <si>
    <r>
      <t xml:space="preserve">1. Hani Shukrallah, </t>
    </r>
    <r>
      <rPr>
        <i/>
        <sz val="8"/>
        <rFont val="Arial"/>
        <family val="2"/>
      </rPr>
      <t>Imploding Strategy, A Week Into the War and it Is the Planners of the Illegal Invasion Who are in Shock</t>
    </r>
    <r>
      <rPr>
        <sz val="8"/>
        <rFont val="Arial"/>
        <family val="2"/>
      </rPr>
      <t xml:space="preserve">, (Photo of Demonstrators by Randa Shaath), </t>
    </r>
    <r>
      <rPr>
        <b/>
        <sz val="8"/>
        <rFont val="Arial"/>
        <family val="2"/>
      </rPr>
      <t>Al-Ahram Weekly</t>
    </r>
    <r>
      <rPr>
        <sz val="8"/>
        <rFont val="Arial"/>
        <family val="2"/>
      </rPr>
      <t>, 27-Mar/2-Apr-03.</t>
    </r>
  </si>
  <si>
    <t>http://www.dailystar.com.lb/29_03_03/art19.asp</t>
  </si>
  <si>
    <t>World Health Organization (WHO) Tracks the Spread of Severe Acute Respiratory Syndrome (SARS).</t>
  </si>
  <si>
    <r>
      <t xml:space="preserve">According to Seale, </t>
    </r>
    <r>
      <rPr>
        <b/>
        <sz val="8"/>
        <rFont val="Arial"/>
        <family val="2"/>
      </rPr>
      <t>the real war aims of 'Operation Iraqi Freedom'</t>
    </r>
    <r>
      <rPr>
        <sz val="8"/>
        <rFont val="Arial"/>
        <family val="2"/>
      </rPr>
      <t xml:space="preserve"> are "to affirm America's global supremacy in a strategically vital, oil-rich part of the world, and to protect Israel's regional supremacy and its monopoly of weapons of mass destruction" [1].</t>
    </r>
  </si>
  <si>
    <t>http://www.bayarea.com/mld/mercurynews/news/politics/5498573.htm</t>
  </si>
  <si>
    <t>http://www.nytimes.com/2003/03/25/business/25GLOB.html</t>
  </si>
  <si>
    <t>http://www.nytimes.com/2003/03/24/opinion/24MON3.html</t>
  </si>
  <si>
    <t>http://www.washingtonpost.com/wp-dyn/articles/A40076-2003Mar27.html</t>
  </si>
  <si>
    <t>http://www.odam.osd.mil/omp/pdf/412.pdf</t>
  </si>
  <si>
    <t>http://www-hoover.stanford.edu/pubaffairs/newsletter/02041/power.html</t>
  </si>
  <si>
    <t>http://www.prospect.org/print/V12/22/marshall-j.html</t>
  </si>
  <si>
    <t>http://www.commondreams.org/headlines03/0313-10.htm</t>
  </si>
  <si>
    <t>http://www.larouchepub.com/other/2003/3011neocon_exit.html</t>
  </si>
  <si>
    <t>http://www.larouchepub.com/other/2002/2933what_is_dpb.html</t>
  </si>
  <si>
    <t>http://www.atimes.com/atimes/China/EC29Ad03.html</t>
  </si>
  <si>
    <t>Around the World, Tens of Thousands Protest Against the War on Iraq. About 25,000 People Protest in Boston.</t>
  </si>
  <si>
    <t>http://www.nytimes.com/2003/03/30/international/worldspecial/30PROT.html</t>
  </si>
  <si>
    <t>http://www.nzherald.co.nz/storydisplay.cfm?storyID=3301234&amp;thesection=news&amp;thesubsection=world</t>
  </si>
  <si>
    <r>
      <t xml:space="preserve">1. Fox Butterfield, </t>
    </r>
    <r>
      <rPr>
        <i/>
        <sz val="8"/>
        <rFont val="Arial"/>
        <family val="2"/>
      </rPr>
      <t xml:space="preserve">Thousands Join in Boston to Demand End of War </t>
    </r>
    <r>
      <rPr>
        <sz val="8"/>
        <rFont val="Arial"/>
        <family val="2"/>
      </rPr>
      <t xml:space="preserve">(Boston, 29-Mar-03), </t>
    </r>
    <r>
      <rPr>
        <b/>
        <sz val="8"/>
        <rFont val="Arial"/>
        <family val="2"/>
      </rPr>
      <t>NYT</t>
    </r>
    <r>
      <rPr>
        <sz val="8"/>
        <rFont val="Arial"/>
        <family val="2"/>
      </rPr>
      <t>, 30-Mar-03.</t>
    </r>
  </si>
  <si>
    <r>
      <t xml:space="preserve">2. </t>
    </r>
    <r>
      <rPr>
        <i/>
        <sz val="8"/>
        <rFont val="Arial"/>
        <family val="2"/>
      </rPr>
      <t>More Anti-War Protests Worldwide</t>
    </r>
    <r>
      <rPr>
        <sz val="8"/>
        <rFont val="Arial"/>
        <family val="2"/>
      </rPr>
      <t xml:space="preserve"> (</t>
    </r>
    <r>
      <rPr>
        <b/>
        <sz val="8"/>
        <rFont val="Arial"/>
        <family val="2"/>
      </rPr>
      <t>Reuters</t>
    </r>
    <r>
      <rPr>
        <sz val="8"/>
        <rFont val="Arial"/>
        <family val="2"/>
      </rPr>
      <t xml:space="preserve">), </t>
    </r>
    <r>
      <rPr>
        <b/>
        <sz val="8"/>
        <rFont val="Arial"/>
        <family val="2"/>
      </rPr>
      <t>The New Zealand Herald</t>
    </r>
    <r>
      <rPr>
        <sz val="8"/>
        <rFont val="Arial"/>
        <family val="2"/>
      </rPr>
      <t>, 30-mar-03.</t>
    </r>
  </si>
  <si>
    <r>
      <t xml:space="preserve">World Indices Soar. </t>
    </r>
    <r>
      <rPr>
        <sz val="8"/>
        <rFont val="Arial"/>
        <family val="2"/>
      </rPr>
      <t>DJIA up 215.20 (2.67%) to 8285.06. NASDAQ Composite up 48.42 (3.59%) to 1396.72. DAX up 139.16 (5.68%) to 2589.35.</t>
    </r>
  </si>
  <si>
    <t>Many at the UN Are Increasingly Alarmed at Possible Plans by the U.S. Government to Take Over, Unilaterally, Iraq's Government, Iraq's Oil Industry, and Iraq's Finances.</t>
  </si>
  <si>
    <t>http://news.independent.co.uk/world/politics/story.jsp?story=393764</t>
  </si>
  <si>
    <t>http://news.ft.com/servlet/ContentServer?pagename=FT.com/StoryFT/FullStory&amp;c=StoryFT&amp;cid=1048313453147</t>
  </si>
  <si>
    <r>
      <t xml:space="preserve">3. </t>
    </r>
    <r>
      <rPr>
        <i/>
        <sz val="8"/>
        <rFont val="Arial"/>
        <family val="2"/>
      </rPr>
      <t>Protests Put Blair Under Pressure</t>
    </r>
    <r>
      <rPr>
        <sz val="8"/>
        <rFont val="Arial"/>
        <family val="2"/>
      </rPr>
      <t xml:space="preserve">, </t>
    </r>
    <r>
      <rPr>
        <b/>
        <sz val="8"/>
        <rFont val="Arial"/>
        <family val="2"/>
      </rPr>
      <t>BBC News</t>
    </r>
    <r>
      <rPr>
        <sz val="8"/>
        <rFont val="Arial"/>
        <family val="2"/>
      </rPr>
      <t>, 8-Mar-03.</t>
    </r>
  </si>
  <si>
    <r>
      <t xml:space="preserve">4. </t>
    </r>
    <r>
      <rPr>
        <i/>
        <sz val="8"/>
        <rFont val="Arial"/>
        <family val="2"/>
      </rPr>
      <t>Indonesia Stages Anti-War Rally</t>
    </r>
    <r>
      <rPr>
        <sz val="8"/>
        <rFont val="Arial"/>
        <family val="2"/>
      </rPr>
      <t xml:space="preserve">, </t>
    </r>
    <r>
      <rPr>
        <b/>
        <sz val="8"/>
        <rFont val="Arial"/>
        <family val="2"/>
      </rPr>
      <t>BBC News</t>
    </r>
    <r>
      <rPr>
        <sz val="8"/>
        <rFont val="Arial"/>
        <family val="2"/>
      </rPr>
      <t>, 9-Mar-03.</t>
    </r>
  </si>
  <si>
    <r>
      <t xml:space="preserve">5. </t>
    </r>
    <r>
      <rPr>
        <i/>
        <sz val="8"/>
        <rFont val="Arial"/>
        <family val="2"/>
      </rPr>
      <t>Parte da Camp Darby l'8 marzo della pace</t>
    </r>
    <r>
      <rPr>
        <sz val="8"/>
        <rFont val="Arial"/>
        <family val="2"/>
      </rPr>
      <t xml:space="preserve">, </t>
    </r>
    <r>
      <rPr>
        <b/>
        <sz val="8"/>
        <rFont val="Arial"/>
        <family val="2"/>
      </rPr>
      <t>La Repubblica</t>
    </r>
    <r>
      <rPr>
        <sz val="8"/>
        <rFont val="Arial"/>
        <family val="2"/>
      </rPr>
      <t>, 8-Mar-03.</t>
    </r>
  </si>
  <si>
    <r>
      <t xml:space="preserve">Over One Million Pakistanis and Over Half Million Indonesians Rally Against a Possible U.S. War on Iraq. </t>
    </r>
    <r>
      <rPr>
        <sz val="8"/>
        <rFont val="Arial"/>
        <family val="2"/>
      </rPr>
      <t>The Million Man march in Pakistan was called by the Mutahida Majlas-e-Amal (MMA) coalition.</t>
    </r>
  </si>
  <si>
    <t>http://www.diplomatie.gouv.fr/actu/article.gb.asp?ART=32953</t>
  </si>
  <si>
    <t>http://www.washingtonpost.com/wp-dyn/articles/A48335-2003Mar5.html</t>
  </si>
  <si>
    <t>http://www.codepink4peace.org/codepink.html</t>
  </si>
  <si>
    <t>International Women's Day: Women United Against War, Washington, DC [1] [2].</t>
  </si>
  <si>
    <t>http://la.indymedia.org/news/2003/03/34451.php</t>
  </si>
  <si>
    <t>10,000 people protest against war in Manchester, England [3].</t>
  </si>
  <si>
    <t>http://news.bbc.co.uk/1/hi/uk_politics/2832963.stm</t>
  </si>
  <si>
    <t>Hundreds of thousands of Indonesians attend rally against war in Surabaya, Indonesia [4].</t>
  </si>
  <si>
    <t>http://news.bbc.co.uk/1/hi/world/asia-pacific/2833581.stm</t>
  </si>
  <si>
    <t>Tens of thousands protest against war at Camp Darby, an American military base near Pisa, Italy [5].</t>
  </si>
  <si>
    <t>The United Kingdom, Spain and the United States Propose 17 March 2003 Deadline for Iraq to Disarm.</t>
  </si>
  <si>
    <r>
      <t xml:space="preserve">U.S. Forces Move Into Baghdad. Small Crowds and Looters Welcome Them </t>
    </r>
    <r>
      <rPr>
        <sz val="8"/>
        <rFont val="Arial"/>
        <family val="2"/>
      </rPr>
      <t>[1-3].</t>
    </r>
    <r>
      <rPr>
        <b/>
        <sz val="8"/>
        <rFont val="Arial"/>
        <family val="2"/>
      </rPr>
      <t xml:space="preserve"> In Basra, British Forces Allow Impoverished Looters to Get Away with Looting </t>
    </r>
    <r>
      <rPr>
        <sz val="8"/>
        <rFont val="Arial"/>
        <family val="2"/>
      </rPr>
      <t>[4].</t>
    </r>
    <r>
      <rPr>
        <b/>
        <sz val="8"/>
        <rFont val="Arial"/>
        <family val="2"/>
      </rPr>
      <t xml:space="preserve"> Thousands of Kurds Cheer U.S. Advance in Sulaimanyah </t>
    </r>
    <r>
      <rPr>
        <sz val="8"/>
        <rFont val="Arial"/>
        <family val="2"/>
      </rPr>
      <t>[5].</t>
    </r>
  </si>
  <si>
    <r>
      <t xml:space="preserve">1. Mark MacKinnon, </t>
    </r>
    <r>
      <rPr>
        <i/>
        <sz val="8"/>
        <rFont val="Arial"/>
        <family val="2"/>
      </rPr>
      <t>U.S. Tanks Roll Unopposed Into Baghdad</t>
    </r>
    <r>
      <rPr>
        <sz val="8"/>
        <rFont val="Arial"/>
        <family val="2"/>
      </rPr>
      <t xml:space="preserve">, </t>
    </r>
    <r>
      <rPr>
        <b/>
        <sz val="8"/>
        <rFont val="Arial"/>
        <family val="2"/>
      </rPr>
      <t>The Globe and Mail</t>
    </r>
    <r>
      <rPr>
        <sz val="8"/>
        <rFont val="Arial"/>
        <family val="2"/>
      </rPr>
      <t xml:space="preserve">, 9-Apr-03. (With reports from Oliver Moore and </t>
    </r>
    <r>
      <rPr>
        <b/>
        <sz val="8"/>
        <rFont val="Arial"/>
        <family val="2"/>
      </rPr>
      <t>Associated Press</t>
    </r>
    <r>
      <rPr>
        <sz val="8"/>
        <rFont val="Arial"/>
        <family val="2"/>
      </rPr>
      <t>.)</t>
    </r>
  </si>
  <si>
    <r>
      <t xml:space="preserve">2. Donna Leinwand (Doha, Qatar), </t>
    </r>
    <r>
      <rPr>
        <i/>
        <sz val="8"/>
        <rFont val="Arial"/>
        <family val="2"/>
      </rPr>
      <t>Celebrations Erupt in Iraqi City</t>
    </r>
    <r>
      <rPr>
        <sz val="8"/>
        <rFont val="Arial"/>
        <family val="2"/>
      </rPr>
      <t xml:space="preserve">, </t>
    </r>
    <r>
      <rPr>
        <b/>
        <sz val="8"/>
        <rFont val="Arial"/>
        <family val="2"/>
      </rPr>
      <t>USA TODAY</t>
    </r>
    <r>
      <rPr>
        <sz val="8"/>
        <rFont val="Arial"/>
        <family val="2"/>
      </rPr>
      <t>, 9-Apr-03.</t>
    </r>
  </si>
  <si>
    <r>
      <t xml:space="preserve">3. </t>
    </r>
    <r>
      <rPr>
        <i/>
        <sz val="8"/>
        <rFont val="Arial"/>
        <family val="2"/>
      </rPr>
      <t>Looters Strike at Will Amid Baghdad Chaos</t>
    </r>
    <r>
      <rPr>
        <sz val="8"/>
        <rFont val="Arial"/>
        <family val="2"/>
      </rPr>
      <t xml:space="preserve">, </t>
    </r>
    <r>
      <rPr>
        <b/>
        <sz val="8"/>
        <rFont val="Arial"/>
        <family val="2"/>
      </rPr>
      <t>Gulf Daily News</t>
    </r>
    <r>
      <rPr>
        <sz val="8"/>
        <rFont val="Arial"/>
        <family val="2"/>
      </rPr>
      <t>, 10-Apr-03.</t>
    </r>
  </si>
  <si>
    <r>
      <t xml:space="preserve">4. </t>
    </r>
    <r>
      <rPr>
        <i/>
        <sz val="8"/>
        <rFont val="Arial"/>
        <family val="2"/>
      </rPr>
      <t>Basra Residents Beg British to Impose Law and Order then Leave, Troops Stood By as Looters Ransacked Hotel, Schools and Hospital</t>
    </r>
    <r>
      <rPr>
        <sz val="8"/>
        <rFont val="Arial"/>
        <family val="2"/>
      </rPr>
      <t xml:space="preserve">, </t>
    </r>
    <r>
      <rPr>
        <b/>
        <sz val="8"/>
        <rFont val="Arial"/>
        <family val="2"/>
      </rPr>
      <t>The Daily Star</t>
    </r>
    <r>
      <rPr>
        <sz val="8"/>
        <rFont val="Arial"/>
        <family val="2"/>
      </rPr>
      <t>, 9-Apr-03. (</t>
    </r>
    <r>
      <rPr>
        <b/>
        <sz val="8"/>
        <rFont val="Arial"/>
        <family val="2"/>
      </rPr>
      <t>Agencies</t>
    </r>
    <r>
      <rPr>
        <sz val="8"/>
        <rFont val="Arial"/>
        <family val="2"/>
      </rPr>
      <t>.)</t>
    </r>
  </si>
  <si>
    <r>
      <t xml:space="preserve">U.S. Central Command: Saddam Hussein's regime is in "disarray"; coalition forces hold more than 7,000 POWs </t>
    </r>
    <r>
      <rPr>
        <sz val="8"/>
        <rFont val="Arial"/>
        <family val="2"/>
      </rPr>
      <t>[8].</t>
    </r>
  </si>
  <si>
    <r>
      <t xml:space="preserve">2. Nicholas Blanford, </t>
    </r>
    <r>
      <rPr>
        <i/>
        <sz val="8"/>
        <rFont val="Arial"/>
        <family val="2"/>
      </rPr>
      <t>Hizbullah: 'Whatever Happens, We Are Ready,' Resistance Remains Defiant as Analysts Say Group Could Be Next on Washington's List</t>
    </r>
    <r>
      <rPr>
        <sz val="8"/>
        <rFont val="Arial"/>
        <family val="2"/>
      </rPr>
      <t xml:space="preserve">, </t>
    </r>
    <r>
      <rPr>
        <b/>
        <sz val="8"/>
        <rFont val="Arial"/>
        <family val="2"/>
      </rPr>
      <t>The Daily Star</t>
    </r>
    <r>
      <rPr>
        <sz val="8"/>
        <rFont val="Arial"/>
        <family val="2"/>
      </rPr>
      <t>, 15-Apr-03.</t>
    </r>
  </si>
  <si>
    <r>
      <t xml:space="preserve">3. </t>
    </r>
    <r>
      <rPr>
        <i/>
        <sz val="8"/>
        <rFont val="Arial"/>
        <family val="2"/>
      </rPr>
      <t>Press Briefing by Ari Fleisher</t>
    </r>
    <r>
      <rPr>
        <sz val="8"/>
        <rFont val="Arial"/>
        <family val="2"/>
      </rPr>
      <t xml:space="preserve">, </t>
    </r>
    <r>
      <rPr>
        <b/>
        <sz val="8"/>
        <rFont val="Arial"/>
        <family val="2"/>
      </rPr>
      <t>The White House</t>
    </r>
    <r>
      <rPr>
        <sz val="8"/>
        <rFont val="Arial"/>
        <family val="2"/>
      </rPr>
      <t>, 14-Apr-03,</t>
    </r>
  </si>
  <si>
    <r>
      <t xml:space="preserve">4. </t>
    </r>
    <r>
      <rPr>
        <i/>
        <sz val="8"/>
        <rFont val="Arial"/>
        <family val="2"/>
      </rPr>
      <t>State Department Report Cites Seven State-Sponsors of Terrorism</t>
    </r>
    <r>
      <rPr>
        <sz val="8"/>
        <rFont val="Arial"/>
        <family val="2"/>
      </rPr>
      <t xml:space="preserve">, </t>
    </r>
    <r>
      <rPr>
        <b/>
        <sz val="8"/>
        <rFont val="Arial"/>
        <family val="2"/>
      </rPr>
      <t>Office of International Information Programs</t>
    </r>
    <r>
      <rPr>
        <sz val="8"/>
        <rFont val="Arial"/>
        <family val="2"/>
      </rPr>
      <t xml:space="preserve">, </t>
    </r>
    <r>
      <rPr>
        <b/>
        <sz val="8"/>
        <rFont val="Arial"/>
        <family val="2"/>
      </rPr>
      <t>U.S. Department of State</t>
    </r>
    <r>
      <rPr>
        <sz val="8"/>
        <rFont val="Arial"/>
        <family val="2"/>
      </rPr>
      <t>, Washington File, EPF207, 21-May-02.</t>
    </r>
  </si>
  <si>
    <r>
      <t xml:space="preserve">5. </t>
    </r>
    <r>
      <rPr>
        <i/>
        <sz val="8"/>
        <rFont val="Arial"/>
        <family val="2"/>
      </rPr>
      <t>Overview of State-Sponsored Terrorism</t>
    </r>
    <r>
      <rPr>
        <sz val="8"/>
        <rFont val="Arial"/>
        <family val="2"/>
      </rPr>
      <t xml:space="preserve">, in </t>
    </r>
    <r>
      <rPr>
        <i/>
        <sz val="8"/>
        <rFont val="Arial"/>
        <family val="2"/>
      </rPr>
      <t>Patterns of Global Terrorism-2001</t>
    </r>
    <r>
      <rPr>
        <sz val="8"/>
        <rFont val="Arial"/>
        <family val="2"/>
      </rPr>
      <t xml:space="preserve">, </t>
    </r>
    <r>
      <rPr>
        <b/>
        <sz val="8"/>
        <rFont val="Arial"/>
        <family val="2"/>
      </rPr>
      <t>Office of the Coordinator for Counterterrorism</t>
    </r>
    <r>
      <rPr>
        <sz val="8"/>
        <rFont val="Arial"/>
        <family val="2"/>
      </rPr>
      <t xml:space="preserve">, </t>
    </r>
    <r>
      <rPr>
        <b/>
        <sz val="8"/>
        <rFont val="Arial"/>
        <family val="2"/>
      </rPr>
      <t>U.S. Department of State</t>
    </r>
    <r>
      <rPr>
        <sz val="8"/>
        <rFont val="Arial"/>
        <family val="2"/>
      </rPr>
      <t>, 21-May-02.</t>
    </r>
  </si>
  <si>
    <r>
      <t xml:space="preserve">U.S. Forces Occupy Tikrit, Saddam Hussein's Hometown </t>
    </r>
    <r>
      <rPr>
        <sz val="8"/>
        <color indexed="9"/>
        <rFont val="Arial"/>
        <family val="2"/>
      </rPr>
      <t xml:space="preserve">[1-2]. </t>
    </r>
    <r>
      <rPr>
        <b/>
        <sz val="8"/>
        <color indexed="9"/>
        <rFont val="Arial"/>
        <family val="2"/>
      </rPr>
      <t>They Receive No Jubilant Welcome from Tikrit Residents</t>
    </r>
    <r>
      <rPr>
        <sz val="8"/>
        <color indexed="9"/>
        <rFont val="Arial"/>
        <family val="2"/>
      </rPr>
      <t xml:space="preserve"> [3]. </t>
    </r>
    <r>
      <rPr>
        <b/>
        <sz val="8"/>
        <color indexed="9"/>
        <rFont val="Arial"/>
        <family val="2"/>
      </rPr>
      <t xml:space="preserve">Looters Loot the Tikrit Presidential Palace </t>
    </r>
    <r>
      <rPr>
        <sz val="8"/>
        <color indexed="9"/>
        <rFont val="Arial"/>
        <family val="2"/>
      </rPr>
      <t>[4].</t>
    </r>
  </si>
  <si>
    <r>
      <t xml:space="preserve">1. Jim Garamone, </t>
    </r>
    <r>
      <rPr>
        <i/>
        <sz val="8"/>
        <color indexed="9"/>
        <rFont val="Arial"/>
        <family val="2"/>
      </rPr>
      <t>Marines in Tikrit, Encounter Sporadic Resistance</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14-Apr-03.</t>
    </r>
  </si>
  <si>
    <r>
      <t xml:space="preserve">3. Last City Falls to U.S. (Agencies), </t>
    </r>
    <r>
      <rPr>
        <b/>
        <sz val="8"/>
        <color indexed="9"/>
        <rFont val="Arial"/>
        <family val="2"/>
      </rPr>
      <t>Arab News</t>
    </r>
    <r>
      <rPr>
        <sz val="8"/>
        <color indexed="9"/>
        <rFont val="Arial"/>
        <family val="2"/>
      </rPr>
      <t>, 15-Apr-03.</t>
    </r>
  </si>
  <si>
    <r>
      <t xml:space="preserve">4. Dexter Filkins, </t>
    </r>
    <r>
      <rPr>
        <i/>
        <sz val="8"/>
        <color indexed="9"/>
        <rFont val="Arial"/>
        <family val="2"/>
      </rPr>
      <t>In Hometown, Hussein's Glory Is Quickly Gone</t>
    </r>
    <r>
      <rPr>
        <sz val="8"/>
        <color indexed="9"/>
        <rFont val="Arial"/>
        <family val="2"/>
      </rPr>
      <t xml:space="preserve">, </t>
    </r>
    <r>
      <rPr>
        <b/>
        <sz val="8"/>
        <color indexed="9"/>
        <rFont val="Arial"/>
        <family val="2"/>
      </rPr>
      <t>NYT</t>
    </r>
    <r>
      <rPr>
        <sz val="8"/>
        <color indexed="9"/>
        <rFont val="Arial"/>
        <family val="2"/>
      </rPr>
      <t>, 15-Apr-03.</t>
    </r>
  </si>
  <si>
    <r>
      <t xml:space="preserve">5. </t>
    </r>
    <r>
      <rPr>
        <i/>
        <sz val="8"/>
        <color indexed="9"/>
        <rFont val="Arial"/>
        <family val="2"/>
      </rPr>
      <t>War 'Close to End,'</t>
    </r>
    <r>
      <rPr>
        <sz val="8"/>
        <color indexed="9"/>
        <rFont val="Arial"/>
        <family val="2"/>
      </rPr>
      <t xml:space="preserve"> </t>
    </r>
    <r>
      <rPr>
        <b/>
        <sz val="8"/>
        <color indexed="9"/>
        <rFont val="Arial"/>
        <family val="2"/>
      </rPr>
      <t>BBC News</t>
    </r>
    <r>
      <rPr>
        <sz val="8"/>
        <color indexed="9"/>
        <rFont val="Arial"/>
        <family val="2"/>
      </rPr>
      <t>, 15-Apr-03.</t>
    </r>
  </si>
  <si>
    <r>
      <t xml:space="preserve">6. Jim Garamone, </t>
    </r>
    <r>
      <rPr>
        <i/>
        <sz val="8"/>
        <color indexed="9"/>
        <rFont val="Arial"/>
        <family val="2"/>
      </rPr>
      <t>Shape of Coalition Forces Will Change as War Winds Down</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14-Apr-03.</t>
    </r>
  </si>
  <si>
    <r>
      <t xml:space="preserve">7-Day Forecast for Terror Alert Index </t>
    </r>
    <r>
      <rPr>
        <b/>
        <i/>
        <sz val="11"/>
        <color indexed="9"/>
        <rFont val="Arial"/>
        <family val="2"/>
      </rPr>
      <t>- Input Specified at t1a</t>
    </r>
  </si>
  <si>
    <r>
      <t xml:space="preserve">1. </t>
    </r>
    <r>
      <rPr>
        <i/>
        <sz val="8"/>
        <rFont val="Arial"/>
        <family val="2"/>
      </rPr>
      <t>Cumulative Number of SARS Cases, From 1-Nov-02, To 28-Mar-03 14:00 GMT+1</t>
    </r>
    <r>
      <rPr>
        <sz val="8"/>
        <rFont val="Arial"/>
        <family val="2"/>
      </rPr>
      <t xml:space="preserve">, </t>
    </r>
    <r>
      <rPr>
        <b/>
        <sz val="8"/>
        <rFont val="Arial"/>
        <family val="2"/>
      </rPr>
      <t>World Health Organization</t>
    </r>
    <r>
      <rPr>
        <sz val="8"/>
        <rFont val="Arial"/>
        <family val="2"/>
      </rPr>
      <t>, 28-Mar-03.</t>
    </r>
  </si>
  <si>
    <r>
      <t xml:space="preserve">2. </t>
    </r>
    <r>
      <rPr>
        <i/>
        <sz val="8"/>
        <rFont val="Arial"/>
        <family val="2"/>
      </rPr>
      <t>Affected Areas - Severe Acute Respiratory Syndrome (SARS)</t>
    </r>
    <r>
      <rPr>
        <sz val="8"/>
        <rFont val="Arial"/>
        <family val="2"/>
      </rPr>
      <t>,</t>
    </r>
    <r>
      <rPr>
        <b/>
        <sz val="8"/>
        <rFont val="Arial"/>
        <family val="2"/>
      </rPr>
      <t xml:space="preserve"> World Health Organization</t>
    </r>
    <r>
      <rPr>
        <sz val="8"/>
        <rFont val="Arial"/>
        <family val="2"/>
      </rPr>
      <t>, 28-Mar-03.</t>
    </r>
  </si>
  <si>
    <r>
      <t xml:space="preserve">SARS affected areas: </t>
    </r>
    <r>
      <rPr>
        <b/>
        <sz val="8"/>
        <rFont val="Arial"/>
        <family val="2"/>
      </rPr>
      <t>Toronto</t>
    </r>
    <r>
      <rPr>
        <sz val="8"/>
        <rFont val="Arial"/>
        <family val="2"/>
      </rPr>
      <t xml:space="preserve">, Canada; </t>
    </r>
    <r>
      <rPr>
        <b/>
        <sz val="8"/>
        <rFont val="Arial"/>
        <family val="2"/>
      </rPr>
      <t>Singapore</t>
    </r>
    <r>
      <rPr>
        <sz val="8"/>
        <rFont val="Arial"/>
        <family val="2"/>
      </rPr>
      <t xml:space="preserve">, Singapore; </t>
    </r>
    <r>
      <rPr>
        <b/>
        <sz val="8"/>
        <rFont val="Arial"/>
        <family val="2"/>
      </rPr>
      <t>Beijing</t>
    </r>
    <r>
      <rPr>
        <sz val="8"/>
        <rFont val="Arial"/>
        <family val="2"/>
      </rPr>
      <t xml:space="preserve">, </t>
    </r>
    <r>
      <rPr>
        <b/>
        <sz val="8"/>
        <rFont val="Arial"/>
        <family val="2"/>
      </rPr>
      <t>Guangdong</t>
    </r>
    <r>
      <rPr>
        <sz val="8"/>
        <rFont val="Arial"/>
        <family val="2"/>
      </rPr>
      <t xml:space="preserve">, </t>
    </r>
    <r>
      <rPr>
        <b/>
        <sz val="8"/>
        <rFont val="Arial"/>
        <family val="2"/>
      </rPr>
      <t>Hong Kong</t>
    </r>
    <r>
      <rPr>
        <sz val="8"/>
        <rFont val="Arial"/>
        <family val="2"/>
      </rPr>
      <t xml:space="preserve"> Special Administrative Region of China, </t>
    </r>
    <r>
      <rPr>
        <b/>
        <sz val="8"/>
        <rFont val="Arial"/>
        <family val="2"/>
      </rPr>
      <t>Shanxi</t>
    </r>
    <r>
      <rPr>
        <sz val="8"/>
        <rFont val="Arial"/>
        <family val="2"/>
      </rPr>
      <t xml:space="preserve">, </t>
    </r>
    <r>
      <rPr>
        <b/>
        <sz val="8"/>
        <rFont val="Arial"/>
        <family val="2"/>
      </rPr>
      <t>Taiwan Province</t>
    </r>
    <r>
      <rPr>
        <sz val="8"/>
        <rFont val="Arial"/>
        <family val="2"/>
      </rPr>
      <t xml:space="preserve">, China; </t>
    </r>
    <r>
      <rPr>
        <b/>
        <sz val="8"/>
        <rFont val="Arial"/>
        <family val="2"/>
      </rPr>
      <t>Hanoi</t>
    </r>
    <r>
      <rPr>
        <sz val="8"/>
        <rFont val="Arial"/>
        <family val="2"/>
      </rPr>
      <t>, Viet Nam.</t>
    </r>
  </si>
  <si>
    <t>http://www.voanews.com/article.cfm?objectID=8C589392-53F7-48E9-93E1C4034E3E4DED</t>
  </si>
  <si>
    <t>Persian Gulf</t>
  </si>
  <si>
    <t>About 300,000 US and British Military Forces Are Ready for a Massive Attack on Iraq.</t>
  </si>
  <si>
    <t>http://www.voanews.com/article.cfm?objectID=08376AF5-3368-4C3D-B827AD2756267E12</t>
  </si>
  <si>
    <t>Yasser Arafat, Head of the Palestinian Authority, Offers Mahmoud Abbas the Post of Prime Minister.</t>
  </si>
  <si>
    <t>http://www.iol.co.za/index.php?click_id=3&amp;art_id=qw1048071420977B253&amp;set_id=1</t>
  </si>
  <si>
    <r>
      <t xml:space="preserve">1. Jim Malone, </t>
    </r>
    <r>
      <rPr>
        <i/>
        <sz val="8"/>
        <rFont val="Arial"/>
        <family val="2"/>
      </rPr>
      <t>Iraq Rejects President Bush's Ultimatum</t>
    </r>
    <r>
      <rPr>
        <sz val="8"/>
        <rFont val="Arial"/>
        <family val="2"/>
      </rPr>
      <t xml:space="preserve">,  </t>
    </r>
    <r>
      <rPr>
        <b/>
        <sz val="8"/>
        <rFont val="Arial"/>
        <family val="2"/>
      </rPr>
      <t>VOA News</t>
    </r>
    <r>
      <rPr>
        <sz val="8"/>
        <rFont val="Arial"/>
        <family val="2"/>
      </rPr>
      <t>, 18-Mar-03.</t>
    </r>
  </si>
  <si>
    <r>
      <t xml:space="preserve">2. Creg LaMotte, </t>
    </r>
    <r>
      <rPr>
        <i/>
        <sz val="8"/>
        <rFont val="Arial"/>
        <family val="2"/>
      </rPr>
      <t>Iraq 'Does Not Choose Its Path on Orders from a Foreigner,' Saddam Says</t>
    </r>
    <r>
      <rPr>
        <sz val="8"/>
        <rFont val="Arial"/>
        <family val="2"/>
      </rPr>
      <t xml:space="preserve">, </t>
    </r>
    <r>
      <rPr>
        <b/>
        <sz val="8"/>
        <rFont val="Arial"/>
        <family val="2"/>
      </rPr>
      <t>VOA News</t>
    </r>
    <r>
      <rPr>
        <sz val="8"/>
        <rFont val="Arial"/>
        <family val="2"/>
      </rPr>
      <t>, 18-Mar-03.</t>
    </r>
  </si>
  <si>
    <r>
      <t xml:space="preserve">1. </t>
    </r>
    <r>
      <rPr>
        <i/>
        <sz val="8"/>
        <rFont val="Arial"/>
        <family val="2"/>
      </rPr>
      <t>US-British Forces Ready for Iraq Assault</t>
    </r>
    <r>
      <rPr>
        <sz val="8"/>
        <rFont val="Arial"/>
        <family val="2"/>
      </rPr>
      <t xml:space="preserve">, </t>
    </r>
    <r>
      <rPr>
        <b/>
        <sz val="8"/>
        <rFont val="Arial"/>
        <family val="2"/>
      </rPr>
      <t>VOA News</t>
    </r>
    <r>
      <rPr>
        <sz val="8"/>
        <rFont val="Arial"/>
        <family val="2"/>
      </rPr>
      <t xml:space="preserve">, 19-Mar-03. (Report includes information provided by </t>
    </r>
    <r>
      <rPr>
        <b/>
        <sz val="8"/>
        <rFont val="Arial"/>
        <family val="2"/>
      </rPr>
      <t>Reuters</t>
    </r>
    <r>
      <rPr>
        <sz val="8"/>
        <rFont val="Arial"/>
        <family val="2"/>
      </rPr>
      <t>.)</t>
    </r>
  </si>
  <si>
    <t>U.S. Forces Claim to Have Destroyed a Key Division of Iraq's Republican Guard.</t>
  </si>
  <si>
    <t>http://www.washingtonpost.com/wp-dyn/articles/A59729-2003Apr8.html</t>
  </si>
  <si>
    <t>http://www.startribune.com/stories/587/3813008.html</t>
  </si>
  <si>
    <t>Iraqis Shoot Down an American A-10 Thunderbolt Aircraft [4].</t>
  </si>
  <si>
    <r>
      <t xml:space="preserve">1. </t>
    </r>
    <r>
      <rPr>
        <i/>
        <sz val="8"/>
        <rFont val="Arial"/>
        <family val="2"/>
      </rPr>
      <t>President Bush Commends Senate for Action on Moscow Treaty</t>
    </r>
    <r>
      <rPr>
        <sz val="8"/>
        <rFont val="Arial"/>
        <family val="2"/>
      </rPr>
      <t xml:space="preserve">, Statement by President George W. Bush, </t>
    </r>
    <r>
      <rPr>
        <b/>
        <sz val="8"/>
        <rFont val="Arial"/>
        <family val="2"/>
      </rPr>
      <t>The White House</t>
    </r>
    <r>
      <rPr>
        <sz val="8"/>
        <rFont val="Arial"/>
        <family val="2"/>
      </rPr>
      <t>, 7-Mar-03.</t>
    </r>
  </si>
  <si>
    <r>
      <t xml:space="preserve">2. </t>
    </r>
    <r>
      <rPr>
        <i/>
        <sz val="8"/>
        <rFont val="Arial"/>
        <family val="2"/>
      </rPr>
      <t>Text of Strategic Offensive Reductions Treaty</t>
    </r>
    <r>
      <rPr>
        <sz val="8"/>
        <rFont val="Arial"/>
        <family val="2"/>
      </rPr>
      <t xml:space="preserve">, </t>
    </r>
    <r>
      <rPr>
        <b/>
        <sz val="8"/>
        <rFont val="Arial"/>
        <family val="2"/>
      </rPr>
      <t>The White House</t>
    </r>
    <r>
      <rPr>
        <sz val="8"/>
        <rFont val="Arial"/>
        <family val="2"/>
      </rPr>
      <t>, 24-May-03.</t>
    </r>
  </si>
  <si>
    <r>
      <t xml:space="preserve">3. </t>
    </r>
    <r>
      <rPr>
        <i/>
        <sz val="8"/>
        <rFont val="Arial"/>
        <family val="2"/>
      </rPr>
      <t>The Moscow Treaty: Treaty on Strategic Offensive Reductions</t>
    </r>
    <r>
      <rPr>
        <sz val="8"/>
        <rFont val="Arial"/>
        <family val="2"/>
      </rPr>
      <t xml:space="preserve">, </t>
    </r>
    <r>
      <rPr>
        <b/>
        <sz val="8"/>
        <rFont val="Arial"/>
        <family val="2"/>
      </rPr>
      <t>Arms Control Implementation and Compliance (ACI&amp;C), DefenseLink, U.S. Department of Defense</t>
    </r>
    <r>
      <rPr>
        <sz val="8"/>
        <rFont val="Arial"/>
        <family val="2"/>
      </rPr>
      <t>, 8-Mar-03 (last updated 11-Feb-02),</t>
    </r>
  </si>
  <si>
    <r>
      <t xml:space="preserve">4. </t>
    </r>
    <r>
      <rPr>
        <i/>
        <sz val="8"/>
        <rFont val="Arial"/>
        <family val="2"/>
      </rPr>
      <t>Treaty on Strategic Offensive Reductions</t>
    </r>
    <r>
      <rPr>
        <sz val="8"/>
        <rFont val="Arial"/>
        <family val="2"/>
      </rPr>
      <t xml:space="preserve"> (SORT), </t>
    </r>
    <r>
      <rPr>
        <b/>
        <sz val="8"/>
        <rFont val="Arial"/>
        <family val="2"/>
      </rPr>
      <t>Center for Arms Control, Energy and Environmental Studies, MIPT</t>
    </r>
    <r>
      <rPr>
        <sz val="8"/>
        <rFont val="Arial"/>
        <family val="2"/>
      </rPr>
      <t>, 7-Mar-03.</t>
    </r>
  </si>
  <si>
    <r>
      <t xml:space="preserve">5. </t>
    </r>
    <r>
      <rPr>
        <i/>
        <sz val="8"/>
        <rFont val="Arial"/>
        <family val="2"/>
      </rPr>
      <t>Statement by Russia's Ministry of Foreign Affairs Concerning US Senate Ratification of Russian-American Strategic Offensive Reductions Treaty</t>
    </r>
    <r>
      <rPr>
        <sz val="8"/>
        <rFont val="Arial"/>
        <family val="2"/>
      </rPr>
      <t xml:space="preserve">, </t>
    </r>
    <r>
      <rPr>
        <b/>
        <sz val="8"/>
        <rFont val="Arial"/>
        <family val="2"/>
      </rPr>
      <t>Ministry of Foreign Affairs of the Russian Federation</t>
    </r>
    <r>
      <rPr>
        <sz val="8"/>
        <rFont val="Arial"/>
        <family val="2"/>
      </rPr>
      <t>, 551-07-03-2003, 7-Mar-03.</t>
    </r>
  </si>
  <si>
    <r>
      <t xml:space="preserve">1. </t>
    </r>
    <r>
      <rPr>
        <i/>
        <sz val="8"/>
        <rFont val="Arial"/>
        <family val="2"/>
      </rPr>
      <t>UK Proposes 17 March Deadline for Iraq to Comply with UN Disarmament Demands</t>
    </r>
    <r>
      <rPr>
        <sz val="8"/>
        <rFont val="Arial"/>
        <family val="2"/>
      </rPr>
      <t xml:space="preserve">, </t>
    </r>
    <r>
      <rPr>
        <b/>
        <sz val="8"/>
        <rFont val="Arial"/>
        <family val="2"/>
      </rPr>
      <t>UN News</t>
    </r>
    <r>
      <rPr>
        <sz val="8"/>
        <rFont val="Arial"/>
        <family val="2"/>
      </rPr>
      <t>, 7-Mar-03.</t>
    </r>
  </si>
  <si>
    <t>British Forces Invade Basra, Tolerate Lawlessness and Looting [3].</t>
  </si>
  <si>
    <t>U.S. Rejects International Court for War Crimes in Favor of a Two-Track System Involving Both Iraqi Courts and U.S. Military Tribunals [1].</t>
  </si>
  <si>
    <t>The Democratic People's Republic of Korea Accuses the U.S. of Being "the Kingpin of State Terrorism" [1].</t>
  </si>
  <si>
    <t>U.S. Troops Occupy Saddam Hussein's Republican Palace in Baghdad [1-3]. U.S. Makes Another Attempt at Decapitating Iraqi Leadership [3]. Decapitation Attempt Fails [4]. Iraqis Continue to Defi the U.S.-led Invasion [5].</t>
  </si>
  <si>
    <t>U.S. Coalition Forces Bomb Two Arab TV Offices and the Palestine Hotel, Which Is a Base for Foreign Journalists in Baghdad [1-2].</t>
  </si>
  <si>
    <t>U.S. Forces Move Into Baghdad. Small Crowds and Looters Welcome Them [1-3]. In Basra, British Forces Allow Impoverished Looters to Get Away with Looting [4]. Thousands of Kurds Cheer U.S. Advance in Sulaimanyah [5].</t>
  </si>
  <si>
    <t>World Market Indices Tumble. DJIA down 100.98 to 8197.94. NASDAQ 100 down 22.78 to 1023.52.</t>
  </si>
  <si>
    <t>http://www.nytimes.com/2003/04/04/business/04INSU.html</t>
  </si>
  <si>
    <r>
      <t xml:space="preserve">1. David Cay Johnston, </t>
    </r>
    <r>
      <rPr>
        <i/>
        <sz val="8"/>
        <color indexed="9"/>
        <rFont val="Arial"/>
        <family val="2"/>
      </rPr>
      <t>Insurance Loophole Helps Rich</t>
    </r>
    <r>
      <rPr>
        <sz val="8"/>
        <color indexed="9"/>
        <rFont val="Arial"/>
        <family val="2"/>
      </rPr>
      <t xml:space="preserve">, </t>
    </r>
    <r>
      <rPr>
        <b/>
        <sz val="8"/>
        <color indexed="9"/>
        <rFont val="Arial"/>
        <family val="2"/>
      </rPr>
      <t>NYT</t>
    </r>
    <r>
      <rPr>
        <sz val="8"/>
        <color indexed="9"/>
        <rFont val="Arial"/>
        <family val="2"/>
      </rPr>
      <t>, 1-Apr-03.</t>
    </r>
  </si>
  <si>
    <r>
      <t xml:space="preserve">2. David Cay Johnston, </t>
    </r>
    <r>
      <rPr>
        <i/>
        <sz val="8"/>
        <color indexed="9"/>
        <rFont val="Arial"/>
        <family val="2"/>
      </rPr>
      <t>Tax Shelter Draws Attention</t>
    </r>
    <r>
      <rPr>
        <sz val="8"/>
        <color indexed="9"/>
        <rFont val="Arial"/>
        <family val="2"/>
      </rPr>
      <t xml:space="preserve">, </t>
    </r>
    <r>
      <rPr>
        <b/>
        <sz val="8"/>
        <color indexed="9"/>
        <rFont val="Arial"/>
        <family val="2"/>
      </rPr>
      <t>NYT</t>
    </r>
    <r>
      <rPr>
        <sz val="8"/>
        <color indexed="9"/>
        <rFont val="Arial"/>
        <family val="2"/>
      </rPr>
      <t>, 4-Apr-03.</t>
    </r>
  </si>
  <si>
    <t>U.S. Senate Approves About $80 Billion Bill, Including About $63 Billion to Pay for the War on Iraq.</t>
  </si>
  <si>
    <t>http://www.nytimes.com/2003/04/04/international/worldspecial/04COST.html</t>
  </si>
  <si>
    <r>
      <t xml:space="preserve">4. David Firestone, </t>
    </r>
    <r>
      <rPr>
        <i/>
        <sz val="8"/>
        <color indexed="9"/>
        <rFont val="Arial"/>
        <family val="2"/>
      </rPr>
      <t>House and Senate Approve Bush's Wartime Spending Request</t>
    </r>
    <r>
      <rPr>
        <sz val="8"/>
        <color indexed="9"/>
        <rFont val="Arial"/>
        <family val="2"/>
      </rPr>
      <t xml:space="preserve"> (Washington, 3-Apr-03), </t>
    </r>
    <r>
      <rPr>
        <b/>
        <sz val="8"/>
        <color indexed="9"/>
        <rFont val="Arial"/>
        <family val="2"/>
      </rPr>
      <t>NYT</t>
    </r>
    <r>
      <rPr>
        <sz val="8"/>
        <color indexed="9"/>
        <rFont val="Arial"/>
        <family val="2"/>
      </rPr>
      <t xml:space="preserve">, 4-Apr-03. </t>
    </r>
  </si>
  <si>
    <t>Tikrit, Iraq; Pentagon, Washington, DC</t>
  </si>
  <si>
    <t>Maj. Gen. Stanley McChrystal, at the Pentagon: "major combat engagements are over" [2]. The U.S. is withdrawing two of its aircraft carrier groups from the Gulf [2,5]. The U.S. lost 118 American service members in the war on Iraq; 10 journalists died covering the war [6].</t>
  </si>
  <si>
    <t>Objectives set for the war on Iraq, according to Torie Clarke, Pentagon spokeswoman:</t>
  </si>
  <si>
    <r>
      <t xml:space="preserve">4. Harlan K. Ullman and James P. Wade, </t>
    </r>
    <r>
      <rPr>
        <b/>
        <sz val="8"/>
        <rFont val="Arial"/>
        <family val="2"/>
      </rPr>
      <t>Shock and Awe: Achieving Rapid Dominance</t>
    </r>
    <r>
      <rPr>
        <sz val="8"/>
        <rFont val="Arial"/>
        <family val="2"/>
      </rPr>
      <t xml:space="preserve">, </t>
    </r>
    <r>
      <rPr>
        <b/>
        <sz val="8"/>
        <rFont val="Arial"/>
        <family val="2"/>
      </rPr>
      <t>NDU Press Book</t>
    </r>
    <r>
      <rPr>
        <sz val="8"/>
        <rFont val="Arial"/>
        <family val="2"/>
      </rPr>
      <t xml:space="preserve">, Dec-96. (With: L.A. "Bud" Edney, Fred M. Franks, Charles A. Horner, Jonathan T. Howe, and Keith Brandley.) (Table of Contents.) </t>
    </r>
    <r>
      <rPr>
        <b/>
        <sz val="8"/>
        <rFont val="Arial"/>
        <family val="2"/>
      </rPr>
      <t>The Command and Control Research Program (CCRP), Office of the Assistant Secretary of Defense (C3I).</t>
    </r>
  </si>
  <si>
    <r>
      <t>International Criminal Court, the World's First Permanent War Crime Court, Is Inaugurated.</t>
    </r>
    <r>
      <rPr>
        <sz val="8"/>
        <rFont val="Arial"/>
        <family val="2"/>
      </rPr>
      <t xml:space="preserve"> The court has 89 member countries. The U.S. does not support the ICC, and Russia and China oppose it [2].</t>
    </r>
  </si>
  <si>
    <r>
      <t xml:space="preserve">1. Swearing In Ceremony, </t>
    </r>
    <r>
      <rPr>
        <b/>
        <sz val="8"/>
        <rFont val="Arial"/>
        <family val="2"/>
      </rPr>
      <t>International Criminal Court</t>
    </r>
    <r>
      <rPr>
        <sz val="8"/>
        <rFont val="Arial"/>
        <family val="2"/>
      </rPr>
      <t>, 11-Mar-03.</t>
    </r>
  </si>
  <si>
    <r>
      <t xml:space="preserve">2. Ian Black, </t>
    </r>
    <r>
      <rPr>
        <i/>
        <sz val="8"/>
        <rFont val="Arial"/>
        <family val="2"/>
      </rPr>
      <t>International Criminal Court Sworn In</t>
    </r>
    <r>
      <rPr>
        <sz val="8"/>
        <rFont val="Arial"/>
        <family val="2"/>
      </rPr>
      <t xml:space="preserve">, </t>
    </r>
    <r>
      <rPr>
        <b/>
        <sz val="8"/>
        <rFont val="Arial"/>
        <family val="2"/>
      </rPr>
      <t>The Guardian</t>
    </r>
    <r>
      <rPr>
        <sz val="8"/>
        <rFont val="Arial"/>
        <family val="2"/>
      </rPr>
      <t>, 12-Mar-03,</t>
    </r>
  </si>
  <si>
    <r>
      <t xml:space="preserve">3. Canadian Philippe Kirsch Head Newly Inaugurated International Criminal Court (The Hague, </t>
    </r>
    <r>
      <rPr>
        <b/>
        <sz val="8"/>
        <rFont val="Arial"/>
        <family val="2"/>
      </rPr>
      <t>Canadian Press</t>
    </r>
    <r>
      <rPr>
        <sz val="8"/>
        <rFont val="Arial"/>
        <family val="2"/>
      </rPr>
      <t xml:space="preserve">), </t>
    </r>
    <r>
      <rPr>
        <b/>
        <sz val="8"/>
        <rFont val="Arial"/>
        <family val="2"/>
      </rPr>
      <t>Canada.com</t>
    </r>
    <r>
      <rPr>
        <sz val="8"/>
        <rFont val="Arial"/>
        <family val="2"/>
      </rPr>
      <t>, 11-Mar-03.</t>
    </r>
  </si>
  <si>
    <r>
      <t xml:space="preserve">Serbian Prime Minister Zoran Djindjic Is Assassinated. </t>
    </r>
    <r>
      <rPr>
        <sz val="8"/>
        <rFont val="Arial"/>
        <family val="2"/>
      </rPr>
      <t>Djindjic helped overthrow Slobodan Milosevic.</t>
    </r>
  </si>
  <si>
    <r>
      <t xml:space="preserve">1. Daniel Simpson, </t>
    </r>
    <r>
      <rPr>
        <i/>
        <sz val="8"/>
        <rFont val="Arial"/>
        <family val="2"/>
      </rPr>
      <t>Serb's Premier Is Assassinated; Led in Reforms</t>
    </r>
    <r>
      <rPr>
        <sz val="8"/>
        <rFont val="Arial"/>
        <family val="2"/>
      </rPr>
      <t xml:space="preserve">, </t>
    </r>
    <r>
      <rPr>
        <b/>
        <sz val="8"/>
        <rFont val="Arial"/>
        <family val="2"/>
      </rPr>
      <t>NYT</t>
    </r>
    <r>
      <rPr>
        <sz val="8"/>
        <rFont val="Arial"/>
        <family val="2"/>
      </rPr>
      <t>, 12-Mar-03.</t>
    </r>
  </si>
  <si>
    <r>
      <t xml:space="preserve">2. Peter Ford, </t>
    </r>
    <r>
      <rPr>
        <i/>
        <sz val="8"/>
        <rFont val="Arial"/>
        <family val="2"/>
      </rPr>
      <t>Assassination Stuns Serbia</t>
    </r>
    <r>
      <rPr>
        <sz val="8"/>
        <rFont val="Arial"/>
        <family val="2"/>
      </rPr>
      <t xml:space="preserve">, </t>
    </r>
    <r>
      <rPr>
        <b/>
        <sz val="8"/>
        <rFont val="Arial"/>
        <family val="2"/>
      </rPr>
      <t>The Christian Science Monitor</t>
    </r>
    <r>
      <rPr>
        <sz val="8"/>
        <rFont val="Arial"/>
        <family val="2"/>
      </rPr>
      <t>, 13-Mar-03.</t>
    </r>
  </si>
  <si>
    <t>we1-3</t>
  </si>
  <si>
    <t>Worksheets</t>
  </si>
  <si>
    <t>Eglin Air Force Base, FL</t>
  </si>
  <si>
    <t>The Hague, The Netherlands</t>
  </si>
  <si>
    <t>Brussels, Belgium</t>
  </si>
  <si>
    <t>Tokyo, Japan</t>
  </si>
  <si>
    <r>
      <t xml:space="preserve">2. Edith Regalado, </t>
    </r>
    <r>
      <rPr>
        <i/>
        <sz val="8"/>
        <color indexed="9"/>
        <rFont val="Arial"/>
        <family val="2"/>
      </rPr>
      <t>Davao Port Bombed; 15 Killed</t>
    </r>
    <r>
      <rPr>
        <sz val="8"/>
        <color indexed="9"/>
        <rFont val="Arial"/>
        <family val="2"/>
      </rPr>
      <t xml:space="preserve">, </t>
    </r>
    <r>
      <rPr>
        <b/>
        <sz val="8"/>
        <color indexed="9"/>
        <rFont val="Arial"/>
        <family val="2"/>
      </rPr>
      <t>The Philippine Star</t>
    </r>
    <r>
      <rPr>
        <sz val="8"/>
        <color indexed="9"/>
        <rFont val="Arial"/>
        <family val="2"/>
      </rPr>
      <t xml:space="preserve">, 3-Apr-03. (With Marichu Villanueva, Roel Pareno, </t>
    </r>
    <r>
      <rPr>
        <b/>
        <sz val="8"/>
        <color indexed="9"/>
        <rFont val="Arial"/>
        <family val="2"/>
      </rPr>
      <t>AFP</t>
    </r>
    <r>
      <rPr>
        <sz val="8"/>
        <color indexed="9"/>
        <rFont val="Arial"/>
        <family val="2"/>
      </rPr>
      <t>.)</t>
    </r>
  </si>
  <si>
    <r>
      <t xml:space="preserve">3. </t>
    </r>
    <r>
      <rPr>
        <b/>
        <sz val="8"/>
        <rFont val="Arial"/>
        <family val="2"/>
      </rPr>
      <t>Deutsche Boerse AG</t>
    </r>
    <r>
      <rPr>
        <sz val="8"/>
        <rFont val="Arial"/>
        <family val="2"/>
      </rPr>
      <t>, 2-Apr-03.</t>
    </r>
  </si>
  <si>
    <t>Threshold</t>
  </si>
  <si>
    <t>MACROKNOW INTELLIGENCE SPECIFICATIONS</t>
  </si>
  <si>
    <r>
      <t xml:space="preserve">1. </t>
    </r>
    <r>
      <rPr>
        <i/>
        <sz val="8"/>
        <rFont val="Arial"/>
        <family val="2"/>
      </rPr>
      <t>President Bush: Monday "Moment of Truth" for World on Iraq</t>
    </r>
    <r>
      <rPr>
        <sz val="8"/>
        <rFont val="Arial"/>
        <family val="2"/>
      </rPr>
      <t xml:space="preserve">, The Azores, Portugal, </t>
    </r>
    <r>
      <rPr>
        <b/>
        <sz val="8"/>
        <rFont val="Arial"/>
        <family val="2"/>
      </rPr>
      <t>The White House</t>
    </r>
    <r>
      <rPr>
        <sz val="8"/>
        <rFont val="Arial"/>
        <family val="2"/>
      </rPr>
      <t>, Press Release, 16-Mar-03.</t>
    </r>
  </si>
  <si>
    <r>
      <t xml:space="preserve">1. </t>
    </r>
    <r>
      <rPr>
        <i/>
        <sz val="8"/>
        <rFont val="Arial"/>
        <family val="2"/>
      </rPr>
      <t>The Third World Water Forum</t>
    </r>
    <r>
      <rPr>
        <sz val="8"/>
        <rFont val="Arial"/>
        <family val="2"/>
      </rPr>
      <t xml:space="preserve">, </t>
    </r>
    <r>
      <rPr>
        <b/>
        <sz val="8"/>
        <rFont val="Arial"/>
        <family val="2"/>
      </rPr>
      <t>World Water Council</t>
    </r>
    <r>
      <rPr>
        <sz val="8"/>
        <rFont val="Arial"/>
        <family val="2"/>
      </rPr>
      <t>, Kyoto, Japan, 16/23-Mar-03.</t>
    </r>
  </si>
  <si>
    <r>
      <t xml:space="preserve">2. </t>
    </r>
    <r>
      <rPr>
        <b/>
        <sz val="8"/>
        <rFont val="Arial"/>
        <family val="2"/>
      </rPr>
      <t>Water World Council</t>
    </r>
    <r>
      <rPr>
        <sz val="8"/>
        <rFont val="Arial"/>
        <family val="2"/>
      </rPr>
      <t>, Marseille, France, 16-Mar-03.</t>
    </r>
  </si>
  <si>
    <r>
      <t xml:space="preserve">1. </t>
    </r>
    <r>
      <rPr>
        <i/>
        <sz val="8"/>
        <rFont val="Arial"/>
        <family val="2"/>
      </rPr>
      <t>Khaled Sheikh Under FBI Interrogation</t>
    </r>
    <r>
      <rPr>
        <sz val="8"/>
        <rFont val="Arial"/>
        <family val="2"/>
      </rPr>
      <t xml:space="preserve">, </t>
    </r>
    <r>
      <rPr>
        <b/>
        <sz val="8"/>
        <rFont val="Arial"/>
        <family val="2"/>
      </rPr>
      <t>The News International, Pakistan</t>
    </r>
    <r>
      <rPr>
        <sz val="8"/>
        <rFont val="Arial"/>
        <family val="2"/>
      </rPr>
      <t>, 3-Mar-03.</t>
    </r>
  </si>
  <si>
    <r>
      <t xml:space="preserve">2. </t>
    </r>
    <r>
      <rPr>
        <i/>
        <sz val="8"/>
        <rFont val="Arial"/>
        <family val="2"/>
      </rPr>
      <t>Most Wanted Terrorists: Khalid Shaikh Mohammed</t>
    </r>
    <r>
      <rPr>
        <sz val="8"/>
        <rFont val="Arial"/>
        <family val="2"/>
      </rPr>
      <t>,</t>
    </r>
    <r>
      <rPr>
        <b/>
        <sz val="8"/>
        <rFont val="Arial"/>
        <family val="2"/>
      </rPr>
      <t xml:space="preserve"> FBI</t>
    </r>
    <r>
      <rPr>
        <sz val="8"/>
        <rFont val="Arial"/>
        <family val="2"/>
      </rPr>
      <t>, 3-Mar-03.</t>
    </r>
  </si>
  <si>
    <r>
      <t xml:space="preserve">1. </t>
    </r>
    <r>
      <rPr>
        <i/>
        <sz val="8"/>
        <rFont val="Arial"/>
        <family val="2"/>
      </rPr>
      <t>International Consortium Completes Human Genome Project, All Goals Achieved; New Vision for Genome Research Unveiled</t>
    </r>
    <r>
      <rPr>
        <sz val="8"/>
        <rFont val="Arial"/>
        <family val="2"/>
      </rPr>
      <t xml:space="preserve">, </t>
    </r>
    <r>
      <rPr>
        <b/>
        <sz val="8"/>
        <rFont val="Arial"/>
        <family val="2"/>
      </rPr>
      <t>National Human Genome Research Institute (NHGRI)</t>
    </r>
    <r>
      <rPr>
        <sz val="8"/>
        <rFont val="Arial"/>
        <family val="2"/>
      </rPr>
      <t xml:space="preserve">, </t>
    </r>
    <r>
      <rPr>
        <b/>
        <sz val="8"/>
        <rFont val="Arial"/>
        <family val="2"/>
      </rPr>
      <t xml:space="preserve">National Institutes of Health (NIH), Department of Health and Human Services, Office of Science U.S. Department of Energy, </t>
    </r>
    <r>
      <rPr>
        <sz val="8"/>
        <rFont val="Arial"/>
        <family val="2"/>
      </rPr>
      <t>Bethesda, MD, 14-Apr-03.</t>
    </r>
  </si>
  <si>
    <r>
      <t xml:space="preserve">2. </t>
    </r>
    <r>
      <rPr>
        <i/>
        <sz val="8"/>
        <rFont val="Arial"/>
        <family val="2"/>
      </rPr>
      <t>International Human Genome Sequencing Consortium</t>
    </r>
    <r>
      <rPr>
        <sz val="8"/>
        <rFont val="Arial"/>
        <family val="2"/>
      </rPr>
      <t xml:space="preserve">, </t>
    </r>
    <r>
      <rPr>
        <b/>
        <sz val="8"/>
        <rFont val="Arial"/>
        <family val="2"/>
      </rPr>
      <t>NHGRI</t>
    </r>
    <r>
      <rPr>
        <sz val="8"/>
        <rFont val="Arial"/>
        <family val="2"/>
      </rPr>
      <t xml:space="preserve">, </t>
    </r>
    <r>
      <rPr>
        <b/>
        <sz val="8"/>
        <rFont val="Arial"/>
        <family val="2"/>
      </rPr>
      <t>NIH</t>
    </r>
    <r>
      <rPr>
        <sz val="8"/>
        <rFont val="Arial"/>
        <family val="2"/>
      </rPr>
      <t>, 14-Apr-03.</t>
    </r>
  </si>
  <si>
    <r>
      <t xml:space="preserve">The </t>
    </r>
    <r>
      <rPr>
        <b/>
        <sz val="8"/>
        <rFont val="Arial"/>
        <family val="2"/>
      </rPr>
      <t>Human Genome Project</t>
    </r>
    <r>
      <rPr>
        <sz val="8"/>
        <rFont val="Arial"/>
        <family val="2"/>
      </rPr>
      <t xml:space="preserve"> (HGP) began  Oct-90 and was successfully completed 14-Apr-03 [4]. The first draft of the human sequence was announced in Jun-00 [1].</t>
    </r>
  </si>
  <si>
    <r>
      <t xml:space="preserve">3. </t>
    </r>
    <r>
      <rPr>
        <i/>
        <sz val="8"/>
        <rFont val="Arial"/>
        <family val="2"/>
      </rPr>
      <t>Human Genome Project Goals</t>
    </r>
    <r>
      <rPr>
        <sz val="8"/>
        <rFont val="Arial"/>
        <family val="2"/>
      </rPr>
      <t xml:space="preserve">, </t>
    </r>
    <r>
      <rPr>
        <b/>
        <sz val="8"/>
        <rFont val="Arial"/>
        <family val="2"/>
      </rPr>
      <t>NHGRI</t>
    </r>
    <r>
      <rPr>
        <sz val="8"/>
        <rFont val="Arial"/>
        <family val="2"/>
      </rPr>
      <t xml:space="preserve">, </t>
    </r>
    <r>
      <rPr>
        <b/>
        <sz val="8"/>
        <rFont val="Arial"/>
        <family val="2"/>
      </rPr>
      <t>NIH</t>
    </r>
    <r>
      <rPr>
        <sz val="8"/>
        <rFont val="Arial"/>
        <family val="2"/>
      </rPr>
      <t>, 14-Apr-03.</t>
    </r>
  </si>
  <si>
    <r>
      <t xml:space="preserve">4. Nicholas Wade, </t>
    </r>
    <r>
      <rPr>
        <i/>
        <sz val="8"/>
        <rFont val="Arial"/>
        <family val="2"/>
      </rPr>
      <t>Scientists Say Human Genome Is Complete</t>
    </r>
    <r>
      <rPr>
        <sz val="8"/>
        <rFont val="Arial"/>
        <family val="2"/>
      </rPr>
      <t xml:space="preserve">, </t>
    </r>
    <r>
      <rPr>
        <b/>
        <sz val="8"/>
        <rFont val="Arial"/>
        <family val="2"/>
      </rPr>
      <t>NYT</t>
    </r>
    <r>
      <rPr>
        <sz val="8"/>
        <rFont val="Arial"/>
        <family val="2"/>
      </rPr>
      <t>, 14-Apr-03.</t>
    </r>
  </si>
  <si>
    <r>
      <t xml:space="preserve">5. </t>
    </r>
    <r>
      <rPr>
        <i/>
        <sz val="8"/>
        <rFont val="Arial"/>
        <family val="2"/>
      </rPr>
      <t>Genome Programs of the U.S. Department of Energy Office of Science</t>
    </r>
    <r>
      <rPr>
        <sz val="8"/>
        <rFont val="Arial"/>
        <family val="2"/>
      </rPr>
      <t xml:space="preserve">, </t>
    </r>
    <r>
      <rPr>
        <b/>
        <sz val="8"/>
        <rFont val="Arial"/>
        <family val="2"/>
      </rPr>
      <t>Office of Biological and Environmental Research</t>
    </r>
    <r>
      <rPr>
        <sz val="8"/>
        <rFont val="Arial"/>
        <family val="2"/>
      </rPr>
      <t xml:space="preserve">, </t>
    </r>
    <r>
      <rPr>
        <b/>
        <sz val="8"/>
        <rFont val="Arial"/>
        <family val="2"/>
      </rPr>
      <t>U.S. Department of Energy Office of Science</t>
    </r>
    <r>
      <rPr>
        <sz val="8"/>
        <rFont val="Arial"/>
        <family val="2"/>
      </rPr>
      <t>, 3-Apr-03.</t>
    </r>
  </si>
  <si>
    <r>
      <t xml:space="preserve">6. </t>
    </r>
    <r>
      <rPr>
        <i/>
        <sz val="8"/>
        <rFont val="Arial"/>
        <family val="2"/>
      </rPr>
      <t>Genome.gov</t>
    </r>
    <r>
      <rPr>
        <sz val="8"/>
        <rFont val="Arial"/>
        <family val="2"/>
      </rPr>
      <t xml:space="preserve">, </t>
    </r>
    <r>
      <rPr>
        <b/>
        <sz val="8"/>
        <rFont val="Arial"/>
        <family val="2"/>
      </rPr>
      <t>NHGRI</t>
    </r>
    <r>
      <rPr>
        <sz val="8"/>
        <rFont val="Arial"/>
        <family val="2"/>
      </rPr>
      <t xml:space="preserve">, </t>
    </r>
    <r>
      <rPr>
        <b/>
        <sz val="8"/>
        <rFont val="Arial"/>
        <family val="2"/>
      </rPr>
      <t>NIH</t>
    </r>
    <r>
      <rPr>
        <sz val="8"/>
        <rFont val="Arial"/>
        <family val="2"/>
      </rPr>
      <t>, 14-Apr-03.</t>
    </r>
  </si>
  <si>
    <r>
      <t xml:space="preserve">7. </t>
    </r>
    <r>
      <rPr>
        <i/>
        <sz val="8"/>
        <rFont val="Arial"/>
        <family val="2"/>
      </rPr>
      <t>Introduction to the Human Genome Project</t>
    </r>
    <r>
      <rPr>
        <sz val="8"/>
        <rFont val="Arial"/>
        <family val="2"/>
      </rPr>
      <t xml:space="preserve">, </t>
    </r>
    <r>
      <rPr>
        <b/>
        <sz val="8"/>
        <rFont val="Arial"/>
        <family val="2"/>
      </rPr>
      <t>NHGRI</t>
    </r>
    <r>
      <rPr>
        <sz val="8"/>
        <rFont val="Arial"/>
        <family val="2"/>
      </rPr>
      <t xml:space="preserve">, </t>
    </r>
    <r>
      <rPr>
        <b/>
        <sz val="8"/>
        <rFont val="Arial"/>
        <family val="2"/>
      </rPr>
      <t>NIH</t>
    </r>
    <r>
      <rPr>
        <sz val="8"/>
        <rFont val="Arial"/>
        <family val="2"/>
      </rPr>
      <t>, Educational Resource, 14-Apr-03.</t>
    </r>
  </si>
  <si>
    <r>
      <t xml:space="preserve">U.S. Administration Issues Warnings to Syria </t>
    </r>
    <r>
      <rPr>
        <sz val="8"/>
        <rFont val="Arial"/>
        <family val="2"/>
      </rPr>
      <t>[1].</t>
    </r>
    <r>
      <rPr>
        <b/>
        <sz val="8"/>
        <rFont val="Arial"/>
        <family val="2"/>
      </rPr>
      <t xml:space="preserve"> Syria Is Perplexed. Defiant Hizbullah Is Prepared for the Worst</t>
    </r>
    <r>
      <rPr>
        <sz val="8"/>
        <rFont val="Arial"/>
        <family val="2"/>
      </rPr>
      <t xml:space="preserve"> [2].</t>
    </r>
  </si>
  <si>
    <t>** Up to 3 major world events per day, drawn from the World Events (we) databases.</t>
  </si>
  <si>
    <t>MACROKNOW INTELLIGENCE was developed by Dr. Edward E. Ayoub after 11-Sep-01. The retrospective application of MKI shows that the Terror Alert code was GREEN or BLUE until 14-Aug-01. The Terror Alert Code switched from ORANGE to RED on 17-Aug-01 and remained RED until 25-Aug-01. The Terror Alert code switched again to RED on 8-Sep-01. The chilling forecast for the 7-day time period ending 15-Sep-01 is shown at tabs t1a and t1b.</t>
  </si>
  <si>
    <r>
      <t xml:space="preserve">5. </t>
    </r>
    <r>
      <rPr>
        <i/>
        <sz val="8"/>
        <color indexed="9"/>
        <rFont val="Arial"/>
        <family val="2"/>
      </rPr>
      <t>Defiant Iraq Says Coalition Is Losing Steam</t>
    </r>
    <r>
      <rPr>
        <sz val="8"/>
        <color indexed="9"/>
        <rFont val="Arial"/>
        <family val="2"/>
      </rPr>
      <t xml:space="preserve"> (Bahdad, </t>
    </r>
    <r>
      <rPr>
        <b/>
        <sz val="8"/>
        <color indexed="9"/>
        <rFont val="Arial"/>
        <family val="2"/>
      </rPr>
      <t>Reuters</t>
    </r>
    <r>
      <rPr>
        <sz val="8"/>
        <color indexed="9"/>
        <rFont val="Arial"/>
        <family val="2"/>
      </rPr>
      <t xml:space="preserve">), </t>
    </r>
    <r>
      <rPr>
        <b/>
        <sz val="8"/>
        <color indexed="9"/>
        <rFont val="Arial"/>
        <family val="2"/>
      </rPr>
      <t>Gulf News</t>
    </r>
    <r>
      <rPr>
        <sz val="8"/>
        <color indexed="9"/>
        <rFont val="Arial"/>
        <family val="2"/>
      </rPr>
      <t>, 8-Apr-03.</t>
    </r>
  </si>
  <si>
    <r>
      <t xml:space="preserve">6.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8-Apr-03 [23:34 ET].</t>
    </r>
  </si>
  <si>
    <r>
      <t xml:space="preserve">Some reported statistics on the number of protesters: </t>
    </r>
    <r>
      <rPr>
        <b/>
        <sz val="8"/>
        <rFont val="Arial"/>
        <family val="2"/>
      </rPr>
      <t>Athens</t>
    </r>
    <r>
      <rPr>
        <sz val="8"/>
        <rFont val="Arial"/>
        <family val="2"/>
      </rPr>
      <t xml:space="preserve">, Greece: &gt; 100,000 [1]; </t>
    </r>
    <r>
      <rPr>
        <b/>
        <sz val="8"/>
        <rFont val="Arial"/>
        <family val="2"/>
      </rPr>
      <t>Berlin, Stuttgart, Cologne, Munich, Hanover</t>
    </r>
    <r>
      <rPr>
        <sz val="8"/>
        <rFont val="Arial"/>
        <family val="2"/>
      </rPr>
      <t xml:space="preserve">, Germany: &gt; 80,000 [1]; </t>
    </r>
    <r>
      <rPr>
        <b/>
        <sz val="8"/>
        <rFont val="Arial"/>
        <family val="2"/>
      </rPr>
      <t>Paris</t>
    </r>
    <r>
      <rPr>
        <sz val="8"/>
        <rFont val="Arial"/>
        <family val="2"/>
      </rPr>
      <t xml:space="preserve"> France: 80,000 [3]; </t>
    </r>
    <r>
      <rPr>
        <b/>
        <sz val="8"/>
        <rFont val="Arial"/>
        <family val="2"/>
      </rPr>
      <t>Milan</t>
    </r>
    <r>
      <rPr>
        <sz val="8"/>
        <rFont val="Arial"/>
        <family val="2"/>
      </rPr>
      <t xml:space="preserve">, Rome: 45,000 [1]; </t>
    </r>
    <r>
      <rPr>
        <b/>
        <sz val="8"/>
        <rFont val="Arial"/>
        <family val="2"/>
      </rPr>
      <t>Melbourne</t>
    </r>
    <r>
      <rPr>
        <sz val="8"/>
        <rFont val="Arial"/>
        <family val="2"/>
      </rPr>
      <t xml:space="preserve">, Australia: 40,000 [4]; </t>
    </r>
    <r>
      <rPr>
        <b/>
        <sz val="8"/>
        <rFont val="Arial"/>
        <family val="2"/>
      </rPr>
      <t>Dhaka</t>
    </r>
    <r>
      <rPr>
        <sz val="8"/>
        <rFont val="Arial"/>
        <family val="2"/>
      </rPr>
      <t xml:space="preserve">, Bangladesh: &gt; 15,000 [1]; </t>
    </r>
    <r>
      <rPr>
        <b/>
        <sz val="8"/>
        <rFont val="Arial"/>
        <family val="2"/>
      </rPr>
      <t>Chicago</t>
    </r>
    <r>
      <rPr>
        <sz val="8"/>
        <rFont val="Arial"/>
        <family val="2"/>
      </rPr>
      <t xml:space="preserve">, U.S.: 10,000 [5]; </t>
    </r>
    <r>
      <rPr>
        <b/>
        <sz val="8"/>
        <rFont val="Arial"/>
        <family val="2"/>
      </rPr>
      <t>London</t>
    </r>
    <r>
      <rPr>
        <sz val="8"/>
        <rFont val="Arial"/>
        <family val="2"/>
      </rPr>
      <t xml:space="preserve">, UK: &gt; 5,000 [6]; </t>
    </r>
    <r>
      <rPr>
        <b/>
        <sz val="8"/>
        <rFont val="Arial"/>
        <family val="2"/>
      </rPr>
      <t>Calcutta</t>
    </r>
    <r>
      <rPr>
        <sz val="8"/>
        <rFont val="Arial"/>
        <family val="2"/>
      </rPr>
      <t>, India: 1,000 [1].</t>
    </r>
  </si>
  <si>
    <t>U.S. and British Forces Attack More than 100 Iraqi Targets  Using About 700 Aircraft. The Forces Also Launch About 50 Tomahawk Missiles Against Targets in Baghdad.</t>
  </si>
  <si>
    <t>http://defenselink.mil/news/Mar2003/n03212003_200303216.html</t>
  </si>
  <si>
    <t>Mohammed Said Al-Sahhaf, Iraq's Information Minister, Accuses President George Bush of Targeting Civilians. He Calls the U.S. Administration "Criminals . . . a Superpower of Villains."</t>
  </si>
  <si>
    <t>http://www.voanews.com/article.cfm?objectID=9CD80909-6E2D-436E-B408C4FF55B51F48</t>
  </si>
  <si>
    <r>
      <t xml:space="preserve">Khalid Shaikh Mohammed, Al Qaeda Chief of Operations, Is Arrested. </t>
    </r>
    <r>
      <rPr>
        <sz val="8"/>
        <rFont val="Arial"/>
        <family val="2"/>
      </rPr>
      <t>Khalid is on the FBI's list of "most wanted terrorists."</t>
    </r>
  </si>
  <si>
    <t>Rich individuals and corporations set up a tax-exempt insurance company in a tax haven with few regulations. The company, by design, has huge reserves, but collects trivial insurance premiums, and is exposed to trivial or no losses from insurance claims. The reserves are essentially used, not to pay claims, but first to avoid capital gains tax, then to earn tax-free interest, dividends, and more capital gains.</t>
  </si>
  <si>
    <t>http://www.nytimes.com/2003/04/01/business/01INSU.html</t>
  </si>
  <si>
    <t>Montreal, Canada</t>
  </si>
  <si>
    <t>Air Canada Files for Bankruptcy Protection.</t>
  </si>
  <si>
    <t>http://micro.newswire.ca/releases/April2003/01/c6399.html/13213-0</t>
  </si>
  <si>
    <t>http://www.globeandmail.com/servlet/story/RTGAM.20030401.wbaircanada20401/BNStory/Business</t>
  </si>
  <si>
    <t>http://www.canada.com/montreal/specials/business/story.html?id=%7B56F16D87-AA15-4D69-827B-969D0F4EBC91%7D</t>
  </si>
  <si>
    <t>Camp Sayliya, Qatar</t>
  </si>
  <si>
    <t>Coaltion forces hold more than 4,500 prisoners of war [1].</t>
  </si>
  <si>
    <t>http://www.defenselink.mil/news/Apr2003/n04022003_200304021.html</t>
  </si>
  <si>
    <r>
      <t xml:space="preserve">4. </t>
    </r>
    <r>
      <rPr>
        <i/>
        <sz val="8"/>
        <color indexed="9"/>
        <rFont val="Arial"/>
        <family val="2"/>
      </rPr>
      <t>Flow of Funds Accounts of the United States</t>
    </r>
    <r>
      <rPr>
        <sz val="8"/>
        <color indexed="9"/>
        <rFont val="Arial"/>
        <family val="2"/>
      </rPr>
      <t xml:space="preserve">, Federal Reserve Statistical Release Z.1, </t>
    </r>
    <r>
      <rPr>
        <b/>
        <sz val="8"/>
        <color indexed="9"/>
        <rFont val="Arial"/>
        <family val="2"/>
      </rPr>
      <t>Board of Governors of the Federal Reserve System</t>
    </r>
    <r>
      <rPr>
        <sz val="8"/>
        <color indexed="9"/>
        <rFont val="Arial"/>
        <family val="2"/>
      </rPr>
      <t>, Washington, DC, 6-Mar-03.</t>
    </r>
  </si>
  <si>
    <r>
      <t xml:space="preserve">5. </t>
    </r>
    <r>
      <rPr>
        <i/>
        <sz val="8"/>
        <color indexed="9"/>
        <rFont val="Arial"/>
        <family val="2"/>
      </rPr>
      <t>Ibid</t>
    </r>
    <r>
      <rPr>
        <sz val="8"/>
        <color indexed="9"/>
        <rFont val="Arial"/>
        <family val="2"/>
      </rPr>
      <t>., Table D.3 Debt Outstanding by Sector.</t>
    </r>
  </si>
  <si>
    <t>WORLD EVENTS DATABASES</t>
  </si>
  <si>
    <t>References, Links</t>
  </si>
  <si>
    <t>Major World Events</t>
  </si>
  <si>
    <t>Uncertainty Indices</t>
  </si>
  <si>
    <t>Events, Venues; References, Links</t>
  </si>
  <si>
    <t>Orange (Extreme Economic Uncertainty)</t>
  </si>
  <si>
    <t>DATES</t>
  </si>
  <si>
    <t>VENUE</t>
  </si>
  <si>
    <t>EVENT</t>
  </si>
  <si>
    <t xml:space="preserve">Jakarta, Indonesia; Calcutta, India; Rabat Morocco; </t>
  </si>
  <si>
    <t>http://www.thestar.co.za/index.php?fSectionId=132&amp;fArticleId=102400</t>
  </si>
  <si>
    <t>U.S. soldiers kill at least 7 women and children and wound 2, near Najaf, after the vehicle they were riding fails to stop at a military checkpoint [2] [3] [4].</t>
  </si>
  <si>
    <t>http://defenselink.mil/news/Mar2003/n03282003_200303283.html</t>
  </si>
  <si>
    <r>
      <t xml:space="preserve">1. Jim Garamone, </t>
    </r>
    <r>
      <rPr>
        <i/>
        <sz val="8"/>
        <color indexed="9"/>
        <rFont val="Arial"/>
        <family val="2"/>
      </rPr>
      <t>Iraqi Units May Have Orders to Use Chem/Bio Weapons</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28-Mar-03.</t>
    </r>
  </si>
  <si>
    <r>
      <t xml:space="preserve">Richard N. Perle Resigns from His Post as Chairman of the Defense Policy Board </t>
    </r>
    <r>
      <rPr>
        <sz val="8"/>
        <rFont val="Arial"/>
        <family val="2"/>
      </rPr>
      <t xml:space="preserve">[1]. </t>
    </r>
    <r>
      <rPr>
        <b/>
        <sz val="8"/>
        <rFont val="Arial"/>
        <family val="2"/>
      </rPr>
      <t xml:space="preserve">He Will, However, Continue to Serve on the Board </t>
    </r>
    <r>
      <rPr>
        <sz val="8"/>
        <rFont val="Arial"/>
        <family val="2"/>
      </rPr>
      <t>[12].</t>
    </r>
  </si>
  <si>
    <t>http://defenselink.mil/news/Mar2003/b03272003_bt165-03.html</t>
  </si>
  <si>
    <r>
      <t xml:space="preserve">12. Secretary of Defense Accepts Perle's Resignation, </t>
    </r>
    <r>
      <rPr>
        <b/>
        <sz val="8"/>
        <rFont val="Arial"/>
        <family val="2"/>
      </rPr>
      <t>U.S. Department of Defense</t>
    </r>
    <r>
      <rPr>
        <sz val="8"/>
        <rFont val="Arial"/>
        <family val="2"/>
      </rPr>
      <t>, News Release No. 165-03, 27-Mar-03.</t>
    </r>
  </si>
  <si>
    <r>
      <t xml:space="preserve">4. Jonathan Fuerbringer, </t>
    </r>
    <r>
      <rPr>
        <i/>
        <sz val="8"/>
        <rFont val="Arial"/>
        <family val="2"/>
      </rPr>
      <t>Dow's Week Is the Best in Twenty Years</t>
    </r>
    <r>
      <rPr>
        <sz val="8"/>
        <rFont val="Arial"/>
        <family val="2"/>
      </rPr>
      <t xml:space="preserve">, </t>
    </r>
    <r>
      <rPr>
        <b/>
        <sz val="8"/>
        <rFont val="Arial"/>
        <family val="2"/>
      </rPr>
      <t>NYT</t>
    </r>
    <r>
      <rPr>
        <sz val="8"/>
        <rFont val="Arial"/>
        <family val="2"/>
      </rPr>
      <t>, 22-Mar-03.</t>
    </r>
  </si>
  <si>
    <r>
      <t xml:space="preserve">2. Ellen Nakashima and Alan Sipress, </t>
    </r>
    <r>
      <rPr>
        <i/>
        <sz val="8"/>
        <rFont val="Arial"/>
        <family val="2"/>
      </rPr>
      <t>American Among 20 Killed by Bombing in Philippines, Muslim Militant Groups Blamed for Blast at Southern Airport</t>
    </r>
    <r>
      <rPr>
        <sz val="8"/>
        <rFont val="Arial"/>
        <family val="2"/>
      </rPr>
      <t xml:space="preserve"> (Jakarta, Indonesia, 4-Mar-03), </t>
    </r>
    <r>
      <rPr>
        <b/>
        <sz val="8"/>
        <rFont val="Arial"/>
        <family val="2"/>
      </rPr>
      <t>The Washington Post</t>
    </r>
    <r>
      <rPr>
        <sz val="8"/>
        <rFont val="Arial"/>
        <family val="2"/>
      </rPr>
      <t>, 5-Mar-03. (Froilan Gallardo contributed to the report.)</t>
    </r>
  </si>
  <si>
    <r>
      <t xml:space="preserve">DJIA Down 132.99 to 7704.87. </t>
    </r>
    <r>
      <rPr>
        <sz val="8"/>
        <rFont val="Arial"/>
        <family val="2"/>
      </rPr>
      <t>The DJIA YTD % Change is -7.63%.</t>
    </r>
  </si>
  <si>
    <r>
      <t xml:space="preserve">1. </t>
    </r>
    <r>
      <rPr>
        <b/>
        <sz val="8"/>
        <rFont val="Arial"/>
        <family val="2"/>
      </rPr>
      <t>Dow Jones &amp; Company, Inc.</t>
    </r>
    <r>
      <rPr>
        <sz val="8"/>
        <rFont val="Arial"/>
        <family val="2"/>
      </rPr>
      <t>, 4-Mar-03.</t>
    </r>
  </si>
  <si>
    <r>
      <t xml:space="preserve">1. Uri Ash, Amos Harel, and Aluf Benn, </t>
    </r>
    <r>
      <rPr>
        <i/>
        <sz val="8"/>
        <rFont val="Arial"/>
        <family val="2"/>
      </rPr>
      <t>15 Killed, 40 Wounded in Haifa Bus Bomb</t>
    </r>
    <r>
      <rPr>
        <sz val="8"/>
        <rFont val="Arial"/>
        <family val="2"/>
      </rPr>
      <t xml:space="preserve">, </t>
    </r>
    <r>
      <rPr>
        <b/>
        <sz val="8"/>
        <rFont val="Arial"/>
        <family val="2"/>
      </rPr>
      <t>Ha'aretz</t>
    </r>
    <r>
      <rPr>
        <sz val="8"/>
        <rFont val="Arial"/>
        <family val="2"/>
      </rPr>
      <t>, 6-Mar-03.</t>
    </r>
  </si>
  <si>
    <r>
      <t xml:space="preserve">1. </t>
    </r>
    <r>
      <rPr>
        <b/>
        <sz val="8"/>
        <rFont val="Arial"/>
        <family val="2"/>
      </rPr>
      <t>National Youth and Student Peace Coalition (NYSPC)</t>
    </r>
    <r>
      <rPr>
        <sz val="8"/>
        <rFont val="Arial"/>
        <family val="2"/>
      </rPr>
      <t>, Washington, DC, 5-Mar-03.</t>
    </r>
  </si>
  <si>
    <r>
      <t xml:space="preserve">Iraqi Women Vow to Carry Out Suicide Attacks Against Iraq's Enemies - "Americans, imperialists, Zionists" </t>
    </r>
    <r>
      <rPr>
        <sz val="8"/>
        <color indexed="9"/>
        <rFont val="Arial"/>
        <family val="2"/>
      </rPr>
      <t>[4].</t>
    </r>
  </si>
  <si>
    <r>
      <t xml:space="preserve">Finding a Court to try Saddam Hussein could be problematic [3-4]. The U.S. is not a signatory to the </t>
    </r>
    <r>
      <rPr>
        <b/>
        <sz val="8"/>
        <color indexed="9"/>
        <rFont val="Arial"/>
        <family val="2"/>
      </rPr>
      <t>International Criminal Court</t>
    </r>
    <r>
      <rPr>
        <sz val="8"/>
        <color indexed="9"/>
        <rFont val="Arial"/>
        <family val="2"/>
      </rPr>
      <t xml:space="preserve"> (</t>
    </r>
    <r>
      <rPr>
        <b/>
        <sz val="8"/>
        <color indexed="9"/>
        <rFont val="Arial"/>
        <family val="2"/>
      </rPr>
      <t>ICC</t>
    </r>
    <r>
      <rPr>
        <sz val="8"/>
        <color indexed="9"/>
        <rFont val="Arial"/>
        <family val="2"/>
      </rPr>
      <t>) statutes [5].</t>
    </r>
  </si>
  <si>
    <r>
      <t>Amnesty International</t>
    </r>
    <r>
      <rPr>
        <sz val="8"/>
        <color indexed="9"/>
        <rFont val="Arial"/>
        <family val="2"/>
      </rPr>
      <t xml:space="preserve"> is concerned about evidence of governments "using the war in Iraq as a pretext for curtailing or abusing fundamental human rights" [6].</t>
    </r>
  </si>
  <si>
    <r>
      <t xml:space="preserve">6. </t>
    </r>
    <r>
      <rPr>
        <i/>
        <sz val="8"/>
        <color indexed="9"/>
        <rFont val="Arial"/>
        <family val="2"/>
      </rPr>
      <t>In the Shadow of War: Backlash Against Human Rights</t>
    </r>
    <r>
      <rPr>
        <sz val="8"/>
        <color indexed="9"/>
        <rFont val="Arial"/>
        <family val="2"/>
      </rPr>
      <t xml:space="preserve">, </t>
    </r>
    <r>
      <rPr>
        <b/>
        <sz val="8"/>
        <color indexed="9"/>
        <rFont val="Arial"/>
        <family val="2"/>
      </rPr>
      <t>Amnesty International</t>
    </r>
    <r>
      <rPr>
        <sz val="8"/>
        <color indexed="9"/>
        <rFont val="Arial"/>
        <family val="2"/>
      </rPr>
      <t>, AI Index MDE 14/057/2003, 30-Mar-03.</t>
    </r>
  </si>
  <si>
    <r>
      <t xml:space="preserve">2. </t>
    </r>
    <r>
      <rPr>
        <i/>
        <sz val="8"/>
        <color indexed="9"/>
        <rFont val="Arial"/>
        <family val="2"/>
      </rPr>
      <t>United States Forgives $1 Billion in Pakistani Debt</t>
    </r>
    <r>
      <rPr>
        <sz val="8"/>
        <color indexed="9"/>
        <rFont val="Arial"/>
        <family val="2"/>
      </rPr>
      <t xml:space="preserve">, </t>
    </r>
    <r>
      <rPr>
        <b/>
        <sz val="8"/>
        <color indexed="9"/>
        <rFont val="Arial"/>
        <family val="2"/>
      </rPr>
      <t>Dar Al-Hayat</t>
    </r>
    <r>
      <rPr>
        <sz val="8"/>
        <color indexed="9"/>
        <rFont val="Arial"/>
        <family val="2"/>
      </rPr>
      <t>, 5-Apr-03.</t>
    </r>
  </si>
  <si>
    <r>
      <t xml:space="preserve">1. </t>
    </r>
    <r>
      <rPr>
        <i/>
        <sz val="8"/>
        <color indexed="9"/>
        <rFont val="Arial"/>
        <family val="2"/>
      </rPr>
      <t>Saddam's Publicity Coup</t>
    </r>
    <r>
      <rPr>
        <sz val="8"/>
        <color indexed="9"/>
        <rFont val="Arial"/>
        <family val="2"/>
      </rPr>
      <t xml:space="preserve">, in </t>
    </r>
    <r>
      <rPr>
        <i/>
        <sz val="8"/>
        <color indexed="9"/>
        <rFont val="Arial"/>
        <family val="2"/>
      </rPr>
      <t>Baghdad Takes Overnight Pounding</t>
    </r>
    <r>
      <rPr>
        <sz val="8"/>
        <color indexed="9"/>
        <rFont val="Arial"/>
        <family val="2"/>
      </rPr>
      <t xml:space="preserve">, </t>
    </r>
    <r>
      <rPr>
        <b/>
        <sz val="8"/>
        <color indexed="9"/>
        <rFont val="Arial"/>
        <family val="2"/>
      </rPr>
      <t>BBC News</t>
    </r>
    <r>
      <rPr>
        <sz val="8"/>
        <color indexed="9"/>
        <rFont val="Arial"/>
        <family val="2"/>
      </rPr>
      <t>, 5-Apr-03.</t>
    </r>
  </si>
  <si>
    <r>
      <t xml:space="preserve">2. John F. Burns, </t>
    </r>
    <r>
      <rPr>
        <i/>
        <sz val="8"/>
        <color indexed="9"/>
        <rFont val="Arial"/>
        <family val="2"/>
      </rPr>
      <t>Iraqi TV Presents a Relaxed Hussein</t>
    </r>
    <r>
      <rPr>
        <sz val="8"/>
        <color indexed="9"/>
        <rFont val="Arial"/>
        <family val="2"/>
      </rPr>
      <t xml:space="preserve"> (Baghdad, 4-Apr-03), </t>
    </r>
    <r>
      <rPr>
        <b/>
        <sz val="8"/>
        <color indexed="9"/>
        <rFont val="Arial"/>
        <family val="2"/>
      </rPr>
      <t>NYT</t>
    </r>
    <r>
      <rPr>
        <sz val="8"/>
        <color indexed="9"/>
        <rFont val="Arial"/>
        <family val="2"/>
      </rPr>
      <t>, 5-Apr-03.</t>
    </r>
  </si>
  <si>
    <r>
      <t xml:space="preserve">3. </t>
    </r>
    <r>
      <rPr>
        <i/>
        <sz val="8"/>
        <color indexed="9"/>
        <rFont val="Arial"/>
        <family val="2"/>
      </rPr>
      <t>Iraqi President Appears in Public Walkabout</t>
    </r>
    <r>
      <rPr>
        <sz val="8"/>
        <color indexed="9"/>
        <rFont val="Arial"/>
        <family val="2"/>
      </rPr>
      <t xml:space="preserve">, </t>
    </r>
    <r>
      <rPr>
        <b/>
        <sz val="8"/>
        <color indexed="9"/>
        <rFont val="Arial"/>
        <family val="2"/>
      </rPr>
      <t>Al Jazeera</t>
    </r>
    <r>
      <rPr>
        <sz val="8"/>
        <color indexed="9"/>
        <rFont val="Arial"/>
        <family val="2"/>
      </rPr>
      <t>, 5-Apr-03.</t>
    </r>
  </si>
  <si>
    <r>
      <t xml:space="preserve">4. </t>
    </r>
    <r>
      <rPr>
        <i/>
        <sz val="8"/>
        <color indexed="9"/>
        <rFont val="Arial"/>
        <family val="2"/>
      </rPr>
      <t>Iraqi Women Carry Out Suicide Attack; Two US Soldiers Killed in Airport Battle</t>
    </r>
    <r>
      <rPr>
        <sz val="8"/>
        <color indexed="9"/>
        <rFont val="Arial"/>
        <family val="2"/>
      </rPr>
      <t xml:space="preserve">, </t>
    </r>
    <r>
      <rPr>
        <b/>
        <sz val="8"/>
        <color indexed="9"/>
        <rFont val="Arial"/>
        <family val="2"/>
      </rPr>
      <t>Al Bawaba</t>
    </r>
    <r>
      <rPr>
        <sz val="8"/>
        <color indexed="9"/>
        <rFont val="Arial"/>
        <family val="2"/>
      </rPr>
      <t>, 4-Apr-03.</t>
    </r>
  </si>
  <si>
    <t>. . . I think that I am in a better position to hear what the people are saying. Do you know what they're saying already? That the war in Iraq is being planned by a cabal of extremist Jews. That it is the first part of a Zionist conspiracy to redraw the map of the Middle East. That Israel stands to be the prime beneficiary of this war. . .</t>
  </si>
  <si>
    <t xml:space="preserve">. . . For the sake of your own dignity . . . [s]tep down and deprive the power structure of its "court Jew" . . .  [T]ell the world that it is not the powerless Jews who are pushing for this war, but the greedy, venal barons of corporate America who stand to profit . . . </t>
  </si>
  <si>
    <t>. . .  That the real interests hawking for this war are the defense contractors and the oil industry who will make billions of dollars to first destroy Iraq and then 'rebuild' it under the protective wing of American 'democracy.'" [7]</t>
  </si>
  <si>
    <t>In an article in Al-Hayat, Patrick Seale offers a scathing criticism of "The vision of the main Washington war-mongers, such as Paul Wolfowitz, US deputy defense secretary, and Richard Perle, chairman of the Defense Policy Board, with their cohorts in Zionist and right-wing think-tanks." Seale presages: "A day will come when a Congressional committee investigates how and by whom the ill-fated decision to go to war against Iraq was taken" [1]</t>
  </si>
  <si>
    <t>http://edition.cnn.com/2003/WORLD/meast/04/01/sprj.irq.war.main.int/</t>
  </si>
  <si>
    <t>http://news.bbc.co.uk/2/hi/middle_east/2904911.stm</t>
  </si>
  <si>
    <t>http://www.washingtonpost.com/wp-dyn/articles/A61229-2003Mar31.html</t>
  </si>
  <si>
    <r>
      <t xml:space="preserve">More Than 200,000 in Jakarta </t>
    </r>
    <r>
      <rPr>
        <sz val="8"/>
        <rFont val="Arial"/>
        <family val="2"/>
      </rPr>
      <t>[1] [2]</t>
    </r>
    <r>
      <rPr>
        <b/>
        <sz val="8"/>
        <rFont val="Arial"/>
        <family val="2"/>
      </rPr>
      <t xml:space="preserve">, About 150,000 in Rabat, and About 150,000 in Calcutta Protest Against the Anglo-American War on Iraq </t>
    </r>
    <r>
      <rPr>
        <sz val="8"/>
        <rFont val="Arial"/>
        <family val="2"/>
      </rPr>
      <t>[3].</t>
    </r>
  </si>
  <si>
    <r>
      <t xml:space="preserve">2. Tiarma Siboro, Hundreds of Thousands Call for End of War, </t>
    </r>
    <r>
      <rPr>
        <b/>
        <sz val="8"/>
        <rFont val="Arial"/>
        <family val="2"/>
      </rPr>
      <t>The Jakarta Post</t>
    </r>
    <r>
      <rPr>
        <sz val="8"/>
        <rFont val="Arial"/>
        <family val="2"/>
      </rPr>
      <t>, 31-Mar-03.</t>
    </r>
  </si>
  <si>
    <r>
      <t xml:space="preserve">3. </t>
    </r>
    <r>
      <rPr>
        <i/>
        <sz val="8"/>
        <rFont val="Arial"/>
        <family val="2"/>
      </rPr>
      <t>Protesters Rally to Condemn Conflict</t>
    </r>
    <r>
      <rPr>
        <sz val="8"/>
        <rFont val="Arial"/>
        <family val="2"/>
      </rPr>
      <t xml:space="preserve"> (</t>
    </r>
    <r>
      <rPr>
        <b/>
        <sz val="8"/>
        <rFont val="Arial"/>
        <family val="2"/>
      </rPr>
      <t>Reuters</t>
    </r>
    <r>
      <rPr>
        <sz val="8"/>
        <rFont val="Arial"/>
        <family val="2"/>
      </rPr>
      <t xml:space="preserve">), </t>
    </r>
    <r>
      <rPr>
        <b/>
        <sz val="8"/>
        <rFont val="Arial"/>
        <family val="2"/>
      </rPr>
      <t>The Star</t>
    </r>
    <r>
      <rPr>
        <sz val="8"/>
        <rFont val="Arial"/>
        <family val="2"/>
      </rPr>
      <t>, 31-Mar-03.</t>
    </r>
  </si>
  <si>
    <t>Beijing, China</t>
  </si>
  <si>
    <t>http://www.guardian.co.uk/Iraq/Story/0,2763,932750,00.html</t>
  </si>
  <si>
    <t>The Committee to Protect Journalists (CPJ) condemns military strikes against media locations [1].</t>
  </si>
  <si>
    <t xml:space="preserve">An Arab journalist claims: "The U.S.-led coalition forces are killing journalists in Iraq to suppress the truth about civilian massacres" [2]. </t>
  </si>
  <si>
    <t>http://www.cpj.org/news/2003/Iraq08apr03na.html</t>
  </si>
  <si>
    <r>
      <t xml:space="preserve">4. </t>
    </r>
    <r>
      <rPr>
        <i/>
        <sz val="8"/>
        <color indexed="9"/>
        <rFont val="Arial"/>
        <family val="2"/>
      </rPr>
      <t>President to Submit Wartime Budget</t>
    </r>
    <r>
      <rPr>
        <sz val="8"/>
        <color indexed="9"/>
        <rFont val="Arial"/>
        <family val="2"/>
      </rPr>
      <t xml:space="preserve"> (Remarks by the President on the Wartime Supplemental, </t>
    </r>
    <r>
      <rPr>
        <b/>
        <sz val="8"/>
        <color indexed="9"/>
        <rFont val="Arial"/>
        <family val="2"/>
      </rPr>
      <t>The Pentagon</t>
    </r>
    <r>
      <rPr>
        <sz val="8"/>
        <color indexed="9"/>
        <rFont val="Arial"/>
        <family val="2"/>
      </rPr>
      <t xml:space="preserve">), </t>
    </r>
    <r>
      <rPr>
        <b/>
        <sz val="8"/>
        <color indexed="9"/>
        <rFont val="Arial"/>
        <family val="2"/>
      </rPr>
      <t>The White House</t>
    </r>
    <r>
      <rPr>
        <sz val="8"/>
        <color indexed="9"/>
        <rFont val="Arial"/>
        <family val="2"/>
      </rPr>
      <t>, 25-Mar-03.</t>
    </r>
  </si>
  <si>
    <t>http://www.nytimes.com/2003/03/26/opinion/26WED4.html</t>
  </si>
  <si>
    <t>Damascus, Syria; Beirut, Lebanon; Khartoum, Sudan</t>
  </si>
  <si>
    <t>Hundreds of Thousands Protest Against U.S.-British Invasion of Iraq.</t>
  </si>
  <si>
    <t>http://www.gulf-daily-news.com/Articles.asp?Article=47537&amp;Sn=WORL</t>
  </si>
  <si>
    <t>The Conference Board's Consumer Confidence Index Continues to Fall.</t>
  </si>
  <si>
    <t>http://www.conference-board.org/utilities/pressDetail.cfm?press_ID=2108</t>
  </si>
  <si>
    <r>
      <t xml:space="preserve">1. </t>
    </r>
    <r>
      <rPr>
        <i/>
        <sz val="8"/>
        <rFont val="Arial"/>
        <family val="2"/>
      </rPr>
      <t>Stock Exchange Follies</t>
    </r>
    <r>
      <rPr>
        <sz val="8"/>
        <rFont val="Arial"/>
        <family val="2"/>
      </rPr>
      <t xml:space="preserve">, </t>
    </r>
    <r>
      <rPr>
        <b/>
        <sz val="8"/>
        <rFont val="Arial"/>
        <family val="2"/>
      </rPr>
      <t>NYT</t>
    </r>
    <r>
      <rPr>
        <sz val="8"/>
        <rFont val="Arial"/>
        <family val="2"/>
      </rPr>
      <t>, Editorial, 26-Mar-03.</t>
    </r>
  </si>
  <si>
    <r>
      <t xml:space="preserve">1. </t>
    </r>
    <r>
      <rPr>
        <i/>
        <sz val="8"/>
        <rFont val="Arial"/>
        <family val="2"/>
      </rPr>
      <t>Rallies Back Iraqi Cause</t>
    </r>
    <r>
      <rPr>
        <sz val="8"/>
        <rFont val="Arial"/>
        <family val="2"/>
      </rPr>
      <t xml:space="preserve">, </t>
    </r>
    <r>
      <rPr>
        <b/>
        <sz val="8"/>
        <rFont val="Arial"/>
        <family val="2"/>
      </rPr>
      <t>Gulf Daily News</t>
    </r>
    <r>
      <rPr>
        <sz val="8"/>
        <rFont val="Arial"/>
        <family val="2"/>
      </rPr>
      <t>, 26-Mar-03.</t>
    </r>
  </si>
  <si>
    <r>
      <t xml:space="preserve">Some reported statistics on the number of protesters: </t>
    </r>
    <r>
      <rPr>
        <b/>
        <sz val="8"/>
        <rFont val="Arial"/>
        <family val="2"/>
      </rPr>
      <t>Damascus</t>
    </r>
    <r>
      <rPr>
        <sz val="8"/>
        <rFont val="Arial"/>
        <family val="2"/>
      </rPr>
      <t xml:space="preserve">, Syria: Hundreds of thousands; </t>
    </r>
    <r>
      <rPr>
        <b/>
        <sz val="8"/>
        <rFont val="Arial"/>
        <family val="2"/>
      </rPr>
      <t>Beirut</t>
    </r>
    <r>
      <rPr>
        <sz val="8"/>
        <rFont val="Arial"/>
        <family val="2"/>
      </rPr>
      <t>, Lebanon: 50,000; Khartoum, Sudan: 30,000.</t>
    </r>
  </si>
  <si>
    <r>
      <t xml:space="preserve">1. </t>
    </r>
    <r>
      <rPr>
        <i/>
        <sz val="8"/>
        <rFont val="Arial"/>
        <family val="2"/>
      </rPr>
      <t>Consumer Confidence Index Dips Two Points in March</t>
    </r>
    <r>
      <rPr>
        <sz val="8"/>
        <rFont val="Arial"/>
        <family val="2"/>
      </rPr>
      <t xml:space="preserve">, </t>
    </r>
    <r>
      <rPr>
        <b/>
        <sz val="8"/>
        <rFont val="Arial"/>
        <family val="2"/>
      </rPr>
      <t>The Conference Board Inc.</t>
    </r>
    <r>
      <rPr>
        <sz val="8"/>
        <rFont val="Arial"/>
        <family val="2"/>
      </rPr>
      <t>, News Release, 25-Mar-03.</t>
    </r>
  </si>
  <si>
    <r>
      <t xml:space="preserve">4. William Branigin, </t>
    </r>
    <r>
      <rPr>
        <i/>
        <sz val="8"/>
        <color indexed="9"/>
        <rFont val="Arial"/>
        <family val="2"/>
      </rPr>
      <t>A Gruesome Scene on Highway 9, 10 Dead After Vehicle Shelled at Checkpoint</t>
    </r>
    <r>
      <rPr>
        <sz val="8"/>
        <color indexed="9"/>
        <rFont val="Arial"/>
        <family val="2"/>
      </rPr>
      <t xml:space="preserve"> (Near Karbala, Iraq, 31-Mar-03), </t>
    </r>
    <r>
      <rPr>
        <b/>
        <sz val="8"/>
        <color indexed="9"/>
        <rFont val="Arial"/>
        <family val="2"/>
      </rPr>
      <t>The Washington Post</t>
    </r>
    <r>
      <rPr>
        <sz val="8"/>
        <color indexed="9"/>
        <rFont val="Arial"/>
        <family val="2"/>
      </rPr>
      <t>, 1-Apr-03, A01.</t>
    </r>
  </si>
  <si>
    <r>
      <t xml:space="preserve">5.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1-Apr-03.</t>
    </r>
  </si>
  <si>
    <r>
      <t xml:space="preserve">War on Iraq Is a Boon to Markets. Except for Hang Seng, All Major World Indices Surge. </t>
    </r>
    <r>
      <rPr>
        <sz val="8"/>
        <rFont val="Arial"/>
        <family val="2"/>
      </rPr>
      <t>DJIA up 235.37 to 8521.97. NIKKEI 225 up 144.01 to 8195.05. DAX up 110.21 to 2715.06.</t>
    </r>
  </si>
  <si>
    <r>
      <t xml:space="preserve">1. </t>
    </r>
    <r>
      <rPr>
        <b/>
        <sz val="8"/>
        <rFont val="Arial"/>
        <family val="2"/>
      </rPr>
      <t>Dow Jones &amp; Company, Inc.</t>
    </r>
    <r>
      <rPr>
        <sz val="8"/>
        <rFont val="Arial"/>
        <family val="2"/>
      </rPr>
      <t>, 21-Mar-2003.</t>
    </r>
  </si>
  <si>
    <r>
      <t xml:space="preserve">3. </t>
    </r>
    <r>
      <rPr>
        <i/>
        <sz val="8"/>
        <rFont val="Arial"/>
        <family val="2"/>
      </rPr>
      <t>Nikkei Net Interactive</t>
    </r>
    <r>
      <rPr>
        <sz val="8"/>
        <rFont val="Arial"/>
        <family val="2"/>
      </rPr>
      <t xml:space="preserve">, </t>
    </r>
    <r>
      <rPr>
        <b/>
        <sz val="8"/>
        <rFont val="Arial"/>
        <family val="2"/>
      </rPr>
      <t>Nihon Keizai Shimbun, Inc.</t>
    </r>
    <r>
      <rPr>
        <sz val="8"/>
        <rFont val="Arial"/>
        <family val="2"/>
      </rPr>
      <t>, 21-Mar-2003.</t>
    </r>
  </si>
  <si>
    <r>
      <t xml:space="preserve">3. </t>
    </r>
    <r>
      <rPr>
        <i/>
        <sz val="8"/>
        <rFont val="Arial"/>
        <family val="2"/>
      </rPr>
      <t>World Water Vision, Making water everybody's business</t>
    </r>
    <r>
      <rPr>
        <sz val="8"/>
        <rFont val="Arial"/>
        <family val="2"/>
      </rPr>
      <t xml:space="preserve">, </t>
    </r>
    <r>
      <rPr>
        <b/>
        <sz val="8"/>
        <rFont val="Arial"/>
        <family val="2"/>
      </rPr>
      <t>Water World Council</t>
    </r>
    <r>
      <rPr>
        <sz val="8"/>
        <rFont val="Arial"/>
        <family val="2"/>
      </rPr>
      <t xml:space="preserve">, March 2000. </t>
    </r>
    <r>
      <rPr>
        <i/>
        <sz val="8"/>
        <rFont val="Arial"/>
        <family val="2"/>
      </rPr>
      <t>Facts and Figures</t>
    </r>
    <r>
      <rPr>
        <sz val="8"/>
        <rFont val="Arial"/>
        <family val="2"/>
      </rPr>
      <t xml:space="preserve">, The Third World Water Forum, </t>
    </r>
    <r>
      <rPr>
        <b/>
        <sz val="8"/>
        <rFont val="Arial"/>
        <family val="2"/>
      </rPr>
      <t>World Water Council</t>
    </r>
    <r>
      <rPr>
        <sz val="8"/>
        <rFont val="Arial"/>
        <family val="2"/>
      </rPr>
      <t>, Kyoto, Japan, 16/23-Mar-03.</t>
    </r>
  </si>
  <si>
    <r>
      <t xml:space="preserve">4. Tim Hirsh, </t>
    </r>
    <r>
      <rPr>
        <i/>
        <sz val="8"/>
        <rFont val="Arial"/>
        <family val="2"/>
      </rPr>
      <t>Forum Tackles World Water Crisis</t>
    </r>
    <r>
      <rPr>
        <sz val="8"/>
        <rFont val="Arial"/>
        <family val="2"/>
      </rPr>
      <t xml:space="preserve">, </t>
    </r>
    <r>
      <rPr>
        <b/>
        <sz val="8"/>
        <rFont val="Arial"/>
        <family val="2"/>
      </rPr>
      <t>BBC News</t>
    </r>
    <r>
      <rPr>
        <sz val="8"/>
        <rFont val="Arial"/>
        <family val="2"/>
      </rPr>
      <t>, 16-Mar-03.</t>
    </r>
  </si>
  <si>
    <r>
      <t xml:space="preserve">5. CUPE Fights Water Privatization at World Water Forum (Kyoto, Japan, </t>
    </r>
    <r>
      <rPr>
        <b/>
        <sz val="8"/>
        <rFont val="Arial"/>
        <family val="2"/>
      </rPr>
      <t>CNW</t>
    </r>
    <r>
      <rPr>
        <sz val="8"/>
        <rFont val="Arial"/>
        <family val="2"/>
      </rPr>
      <t xml:space="preserve">), </t>
    </r>
    <r>
      <rPr>
        <b/>
        <sz val="8"/>
        <rFont val="Arial"/>
        <family val="2"/>
      </rPr>
      <t>Canadian Union of Public Employees (CUPE)</t>
    </r>
    <r>
      <rPr>
        <sz val="8"/>
        <rFont val="Arial"/>
        <family val="2"/>
      </rPr>
      <t>, Press Release, 14-Mar-03.</t>
    </r>
  </si>
  <si>
    <r>
      <t xml:space="preserve">1. </t>
    </r>
    <r>
      <rPr>
        <i/>
        <sz val="8"/>
        <rFont val="Arial"/>
        <family val="2"/>
      </rPr>
      <t>Rival Camps Stage Rallies in US on Iraq</t>
    </r>
    <r>
      <rPr>
        <sz val="8"/>
        <rFont val="Arial"/>
        <family val="2"/>
      </rPr>
      <t xml:space="preserve"> (</t>
    </r>
    <r>
      <rPr>
        <b/>
        <sz val="8"/>
        <rFont val="Arial"/>
        <family val="2"/>
      </rPr>
      <t>Associated Press</t>
    </r>
    <r>
      <rPr>
        <sz val="8"/>
        <rFont val="Arial"/>
        <family val="2"/>
      </rPr>
      <t xml:space="preserve">), </t>
    </r>
    <r>
      <rPr>
        <b/>
        <sz val="8"/>
        <rFont val="Arial"/>
        <family val="2"/>
      </rPr>
      <t>Arab News</t>
    </r>
    <r>
      <rPr>
        <sz val="8"/>
        <rFont val="Arial"/>
        <family val="2"/>
      </rPr>
      <t>, 18-March-03.</t>
    </r>
  </si>
  <si>
    <r>
      <t xml:space="preserve">France Opposes any Ultimatum or Automatic Authorization of Force in Any New U.N. Resolution Aimed at Iraq </t>
    </r>
    <r>
      <rPr>
        <sz val="8"/>
        <rFont val="Arial"/>
        <family val="2"/>
      </rPr>
      <t>[1].</t>
    </r>
  </si>
  <si>
    <r>
      <t xml:space="preserve">1. Statements Made by the Ministry of Foreign Affairs Spokesperson (Paris, 17-Mar-03), </t>
    </r>
    <r>
      <rPr>
        <b/>
        <sz val="8"/>
        <rFont val="Arial"/>
        <family val="2"/>
      </rPr>
      <t>MinistÃ¨re des affaires Ã©trangÃ¨res</t>
    </r>
    <r>
      <rPr>
        <sz val="8"/>
        <rFont val="Arial"/>
        <family val="2"/>
      </rPr>
      <t xml:space="preserve"> (French Foreign Ministry), daily Press Briefing, 17-Mar-03.</t>
    </r>
  </si>
  <si>
    <t xml:space="preserve">http://defenselink.mil/news/Apr2003/n04072003_200304071.html </t>
  </si>
  <si>
    <t>Since 3-Apr-03, Basra's main hospital treated 1,200 wounded people and counted 400 dead, mostly civilians [3].</t>
  </si>
  <si>
    <t>http://www.nytimes.com/2003/04/08/international/worldspecial/08BASR.html</t>
  </si>
  <si>
    <r>
      <t xml:space="preserve">2003 </t>
    </r>
    <r>
      <rPr>
        <b/>
        <i/>
        <sz val="12"/>
        <color indexed="9"/>
        <rFont val="Arial"/>
        <family val="2"/>
      </rPr>
      <t>WORLD EVENTS</t>
    </r>
  </si>
  <si>
    <t>STATUS</t>
  </si>
  <si>
    <t>10-D Threat Level Code</t>
  </si>
  <si>
    <t>Estimated probability distribution for the 10-D Terror Alert Index for 09-Sep-01: G=0.0% B=6.3% Y=6.3% O=18.8% R=68.8%. Estimates based on 141 transitions.</t>
  </si>
  <si>
    <t>RR</t>
  </si>
  <si>
    <t>10-D Transitions</t>
  </si>
  <si>
    <t>RY</t>
  </si>
  <si>
    <t>YB</t>
  </si>
  <si>
    <t>BB</t>
  </si>
  <si>
    <t>BY</t>
  </si>
  <si>
    <t>YG</t>
  </si>
  <si>
    <t>GG</t>
  </si>
  <si>
    <t>GY</t>
  </si>
  <si>
    <t>YO</t>
  </si>
  <si>
    <t>OR</t>
  </si>
  <si>
    <t>RO</t>
  </si>
  <si>
    <t>GB</t>
  </si>
  <si>
    <t>BG</t>
  </si>
  <si>
    <t>OY</t>
  </si>
  <si>
    <t>YY</t>
  </si>
  <si>
    <t>BO</t>
  </si>
  <si>
    <t>OO</t>
  </si>
  <si>
    <t>OB</t>
  </si>
  <si>
    <t xml:space="preserve"> Threat Level Code</t>
  </si>
  <si>
    <t>On March 3, 2003, U.S. Rep. James P. Moran Jr., Democrat of Virginia, expressed concern about "the strong support of the Jewish community for this war with Iraq." Moran's concern was criticized as anti-Semitic. Moran apologized for his remarks and resigned his post as a regional whip in Congress [1].</t>
  </si>
  <si>
    <t>U.S. hunts for Dr. Huda Salih Mahdi Ammash ("Mrs. Anthrax") and Dr. Rihab Taha ("Dr. Germ") [7].</t>
  </si>
  <si>
    <t>http://timesofindia.indiatimes.com/cms.dll/html/uncomp/articleshow?msid=43306522</t>
  </si>
  <si>
    <r>
      <t xml:space="preserve">7. Chidanand Rajghata, </t>
    </r>
    <r>
      <rPr>
        <i/>
        <sz val="8"/>
        <rFont val="Arial"/>
        <family val="2"/>
      </rPr>
      <t>US Hunts for Dr Germ and Mrs Anthrax</t>
    </r>
    <r>
      <rPr>
        <sz val="8"/>
        <rFont val="Arial"/>
        <family val="2"/>
      </rPr>
      <t xml:space="preserve">, </t>
    </r>
    <r>
      <rPr>
        <b/>
        <sz val="8"/>
        <rFont val="Arial"/>
        <family val="2"/>
      </rPr>
      <t>The Times of India</t>
    </r>
    <r>
      <rPr>
        <sz val="8"/>
        <rFont val="Arial"/>
        <family val="2"/>
      </rPr>
      <t>, 14-Apr-03.</t>
    </r>
  </si>
  <si>
    <t>http://web.worldbank.org/WBSITE/EXTERNAL/NEWS/0,,contentMDK:20104957~menuPK:34463~pagePK:34370~piPK:34424~theSitePK:4607,00.html</t>
  </si>
  <si>
    <t>http://web.worldbank.org/WBSITE/EXTERNAL/NEWS/0,,contentMDK:20104929~menuPK:34457~pagePK:34370~piPK:34424~theSitePK:4607,00.html</t>
  </si>
  <si>
    <t>http://www.csbaonline.org/</t>
  </si>
  <si>
    <t>http://www.g24.org/04-03ENG.pdf</t>
  </si>
  <si>
    <t>http://www.hindustantimes.com/news/181_232936,0005.htm</t>
  </si>
  <si>
    <t>http://www.washingtonpost.com/wp-dyn/articles/A19562-2003Apr13.html</t>
  </si>
  <si>
    <t>http://timesofindia.indiatimes.com/cms.dll/html/uncomp/articleshow?msid=43304040</t>
  </si>
  <si>
    <r>
      <t xml:space="preserve">World Bank and IMF Annual Spring Meeting </t>
    </r>
    <r>
      <rPr>
        <sz val="8"/>
        <color indexed="9"/>
        <rFont val="Arial"/>
        <family val="2"/>
      </rPr>
      <t>[1].</t>
    </r>
  </si>
  <si>
    <r>
      <t xml:space="preserve">1. </t>
    </r>
    <r>
      <rPr>
        <i/>
        <sz val="8"/>
        <color indexed="9"/>
        <rFont val="Arial"/>
        <family val="2"/>
      </rPr>
      <t>Global Poverty Goals Within Reach But Only With Strong Action on Trade, Aid and Investing in People, World Development Indicators Report tracks Progress Towards Millennium Development Goals, Shows Africa Lagging Behind</t>
    </r>
    <r>
      <rPr>
        <sz val="8"/>
        <color indexed="9"/>
        <rFont val="Arial"/>
        <family val="2"/>
      </rPr>
      <t xml:space="preserve">, </t>
    </r>
    <r>
      <rPr>
        <b/>
        <sz val="8"/>
        <color indexed="9"/>
        <rFont val="Arial"/>
        <family val="2"/>
      </rPr>
      <t>The World Bank Group</t>
    </r>
    <r>
      <rPr>
        <sz val="8"/>
        <color indexed="9"/>
        <rFont val="Arial"/>
        <family val="2"/>
      </rPr>
      <t>, Press Release No. 2003/287/S, 13-Apr-03.</t>
    </r>
  </si>
  <si>
    <r>
      <t xml:space="preserve">2. </t>
    </r>
    <r>
      <rPr>
        <i/>
        <sz val="8"/>
        <color indexed="9"/>
        <rFont val="Arial"/>
        <family val="2"/>
      </rPr>
      <t>The World Bank on the Middle East and North Africa</t>
    </r>
    <r>
      <rPr>
        <sz val="8"/>
        <color indexed="9"/>
        <rFont val="Arial"/>
        <family val="2"/>
      </rPr>
      <t xml:space="preserve">, </t>
    </r>
    <r>
      <rPr>
        <b/>
        <sz val="8"/>
        <color indexed="9"/>
        <rFont val="Arial"/>
        <family val="2"/>
      </rPr>
      <t>The World Bank Group</t>
    </r>
    <r>
      <rPr>
        <sz val="8"/>
        <color indexed="9"/>
        <rFont val="Arial"/>
        <family val="2"/>
      </rPr>
      <t>, 12-Apr-03.</t>
    </r>
  </si>
  <si>
    <r>
      <t xml:space="preserve">According to the </t>
    </r>
    <r>
      <rPr>
        <b/>
        <sz val="8"/>
        <color indexed="9"/>
        <rFont val="Arial"/>
        <family val="2"/>
      </rPr>
      <t>World Bank Group</t>
    </r>
    <r>
      <rPr>
        <sz val="8"/>
        <color indexed="9"/>
        <rFont val="Arial"/>
        <family val="2"/>
      </rPr>
      <t>, 1.169 billion people lived on less than $1 a day in 1999 [2].</t>
    </r>
  </si>
  <si>
    <r>
      <t xml:space="preserve">4. </t>
    </r>
    <r>
      <rPr>
        <i/>
        <sz val="8"/>
        <color indexed="9"/>
        <rFont val="Arial"/>
        <family val="2"/>
      </rPr>
      <t>Intergovernmental Group of Twenty-Four on International Monetary Affairs and Development</t>
    </r>
    <r>
      <rPr>
        <sz val="8"/>
        <color indexed="9"/>
        <rFont val="Arial"/>
        <family val="2"/>
      </rPr>
      <t xml:space="preserve">, CommuniquÃ©, </t>
    </r>
    <r>
      <rPr>
        <b/>
        <sz val="8"/>
        <color indexed="9"/>
        <rFont val="Arial"/>
        <family val="2"/>
      </rPr>
      <t>G-24 Secretariat</t>
    </r>
    <r>
      <rPr>
        <sz val="8"/>
        <color indexed="9"/>
        <rFont val="Arial"/>
        <family val="2"/>
      </rPr>
      <t>, 69-th Meeting, Washington, DC, 11-Apr-03.</t>
    </r>
  </si>
  <si>
    <t>Ambassador Jean-Marc de la SabliÃ¨re of France said that it is "the position of a huge majority of the Council . . . that it would not be legitimate to authorize the use of force now while the inspections set up by the resolution is producing results" [2].</t>
  </si>
  <si>
    <t>UK, US, and Spain conclude they cannot get a UN Security Council consensus on their provisional draft resolution of 7-Mar-03 [2].</t>
  </si>
  <si>
    <t>http://www.ambafrance-us.org/news/briefing/daily_pb.asp</t>
  </si>
  <si>
    <t>http://www.un.org/apps/news/story.asp?NewsID=6479&amp;Cr=iraq&amp;Cr1=inspect</t>
  </si>
  <si>
    <t>President George Bush Gives an Ultimatum to President Saddam Hussein: "Saddam Hussein and His Sons Must Leave Iraq Within 48 Hours" or Suffer "Military Conflict."</t>
  </si>
  <si>
    <t>All foreign nationals - including journalists and U.N. inspectors - are urged to leave Iraq [1].</t>
  </si>
  <si>
    <t>Iraq's Foreign Minister calls President Bush "the warmonger number one in the world, the failing President Bush who made his country a joke" [2].</t>
  </si>
  <si>
    <t>Russia's President Vladimir Putin says any non-peaceful resolution of the Iraq problem "would be a mistake fraught with the toughest consequences" [3].</t>
  </si>
  <si>
    <t>http://www.whitehouse.gov/news/releases/2003/03/20030317-7.html</t>
  </si>
  <si>
    <t>http://www.arabnews.com/Article.asp?ID=23848</t>
  </si>
  <si>
    <t>http://www.moscowtimes.ru/stories/2003/03/18/016.html</t>
  </si>
  <si>
    <t>The U.S. National Threat Level Is Raised from an Elevated Risk (Yellow) to a High Risk (Orange) of Terrorist Attack.</t>
  </si>
  <si>
    <t>http://www.whitehouse.gov/news/releases/2003/03/20030317-8.html</t>
  </si>
  <si>
    <t>http://www.whitehouse.gov/news/releases/2003/03/20030317-9.html</t>
  </si>
  <si>
    <t>U.S.-led Coalition Aircraft Fly Around 1,500 Sorties Against Iraq. Many Are Aimed at the Medina and Hammurabi Republican Guard Divisions.</t>
  </si>
  <si>
    <t>Two U.S. armored divisions are 50-60 miles from Baghdad. Coalition forces hold more than 4500 prisoners of war.</t>
  </si>
  <si>
    <t>http://www.nytimes.com/2003/03/22/business/22STOX.html</t>
  </si>
  <si>
    <r>
      <t xml:space="preserve">2. </t>
    </r>
    <r>
      <rPr>
        <b/>
        <sz val="8"/>
        <rFont val="Arial"/>
        <family val="2"/>
      </rPr>
      <t>Deutsche BÃ¶rse AG</t>
    </r>
    <r>
      <rPr>
        <sz val="8"/>
        <rFont val="Arial"/>
        <family val="2"/>
      </rPr>
      <t>, 21-Mar-2003.</t>
    </r>
  </si>
  <si>
    <r>
      <t xml:space="preserve">2. </t>
    </r>
    <r>
      <rPr>
        <i/>
        <sz val="8"/>
        <rFont val="Arial"/>
        <family val="2"/>
      </rPr>
      <t>Millions Around the Globe Persist in Protests Against US-led War, Pope: War Threatens the 'Destiny of Humanity,'</t>
    </r>
    <r>
      <rPr>
        <sz val="8"/>
        <rFont val="Arial"/>
        <family val="2"/>
      </rPr>
      <t xml:space="preserve"> </t>
    </r>
    <r>
      <rPr>
        <b/>
        <sz val="8"/>
        <rFont val="Arial"/>
        <family val="2"/>
      </rPr>
      <t>Palestine Media Center (PMC)</t>
    </r>
    <r>
      <rPr>
        <sz val="8"/>
        <rFont val="Arial"/>
        <family val="2"/>
      </rPr>
      <t>, 23-Mar-03.</t>
    </r>
  </si>
  <si>
    <t>http://www.whitehouse.gov/news/releases/2003/03/20030325-2.html</t>
  </si>
  <si>
    <t>New York, Chicago, Boston, San Francisco, USA; Athens, Greece; Milan, Rome, Italy; Berlin, Stuttgart, Cologne, Munich, Hanover, Germany; Madrid, Spain; Cairo, Egypt; Dhaka, Bangladesh; Calcutta, India; Seoul, Korea; Melbourne, Australia; etc.</t>
  </si>
  <si>
    <t>Hundreds of Thousands of Antiwar Protesters Vent Their Anger and Frustration Around the Globe.</t>
  </si>
  <si>
    <t>http://www.msnbc.com/news/887126_asp.htm?0cv=NB10</t>
  </si>
  <si>
    <t>http://germany.indymedia.org/2003/03/44956.shtml</t>
  </si>
  <si>
    <t>http://paris.indymedia.org/article.php3?id_article=1091</t>
  </si>
  <si>
    <t>http://www.nzherald.co.nz/storydisplay.cfm?storyID=3251179</t>
  </si>
  <si>
    <t>http://www.ctnow.com/news/local/hc-iraqwar0321.artmar21,0,3621815.story?coll=hc-headlines-local</t>
  </si>
  <si>
    <t>http://www.guardian.co.uk/antiwar/story/0,12809,918854,00.html</t>
  </si>
  <si>
    <r>
      <t xml:space="preserve">1. </t>
    </r>
    <r>
      <rPr>
        <i/>
        <sz val="8"/>
        <rFont val="Arial"/>
        <family val="2"/>
      </rPr>
      <t>Kingpin of State Terrorism</t>
    </r>
    <r>
      <rPr>
        <sz val="8"/>
        <rFont val="Arial"/>
        <family val="2"/>
      </rPr>
      <t xml:space="preserve">, </t>
    </r>
    <r>
      <rPr>
        <b/>
        <sz val="8"/>
        <rFont val="Arial"/>
        <family val="2"/>
      </rPr>
      <t>Korean Central News Agency</t>
    </r>
    <r>
      <rPr>
        <sz val="8"/>
        <rFont val="Arial"/>
        <family val="2"/>
      </rPr>
      <t xml:space="preserve"> of </t>
    </r>
    <r>
      <rPr>
        <b/>
        <sz val="8"/>
        <rFont val="Arial"/>
        <family val="2"/>
      </rPr>
      <t>DPRK</t>
    </r>
    <r>
      <rPr>
        <sz val="8"/>
        <rFont val="Arial"/>
        <family val="2"/>
      </rPr>
      <t>, 7-Apr-03.</t>
    </r>
  </si>
  <si>
    <r>
      <t xml:space="preserve">2. </t>
    </r>
    <r>
      <rPr>
        <i/>
        <sz val="8"/>
        <rFont val="Arial"/>
        <family val="2"/>
      </rPr>
      <t>North Korea Says U.S. Wants to Commit 'Terrorism</t>
    </r>
    <r>
      <rPr>
        <sz val="8"/>
        <rFont val="Arial"/>
        <family val="2"/>
      </rPr>
      <t xml:space="preserve">,' </t>
    </r>
    <r>
      <rPr>
        <b/>
        <sz val="8"/>
        <rFont val="Arial"/>
        <family val="2"/>
      </rPr>
      <t>Reuters</t>
    </r>
    <r>
      <rPr>
        <sz val="8"/>
        <rFont val="Arial"/>
        <family val="2"/>
      </rPr>
      <t>, 8-Apr-03.</t>
    </r>
  </si>
  <si>
    <r>
      <t>DPRK</t>
    </r>
    <r>
      <rPr>
        <sz val="8"/>
        <rFont val="Arial"/>
        <family val="2"/>
      </rPr>
      <t xml:space="preserve"> claims that "the crime-woven history" of the U.S. "is characterized by plunder, massacre, armed intervention in other's internal affairs, plots to topple other governments, aggression and war" [1].</t>
    </r>
  </si>
  <si>
    <t>we-1</t>
  </si>
  <si>
    <t>we-2</t>
  </si>
  <si>
    <t>we-3</t>
  </si>
  <si>
    <t>U.S. Senate Passes Partial-Birth Abortion Ban Act of 2003.</t>
  </si>
  <si>
    <t>About 20,000 Rally in Tahrir Square, Cairo, in Solidarity with the Iraqi People.</t>
  </si>
  <si>
    <t>http://weekly.ahram.org.eg/2003/631/fr1.htm</t>
  </si>
  <si>
    <r>
      <t xml:space="preserve">1. </t>
    </r>
    <r>
      <rPr>
        <i/>
        <sz val="8"/>
        <rFont val="Arial"/>
        <family val="2"/>
      </rPr>
      <t>WHO Issues a Global Alert About Cases of Atypical Pneumonia</t>
    </r>
    <r>
      <rPr>
        <sz val="8"/>
        <rFont val="Arial"/>
        <family val="2"/>
      </rPr>
      <t xml:space="preserve">, </t>
    </r>
    <r>
      <rPr>
        <b/>
        <sz val="8"/>
        <rFont val="Arial"/>
        <family val="2"/>
      </rPr>
      <t>World Health Organization</t>
    </r>
    <r>
      <rPr>
        <sz val="8"/>
        <rFont val="Arial"/>
        <family val="2"/>
      </rPr>
      <t>, 12-Mar-03.</t>
    </r>
  </si>
  <si>
    <t>we3</t>
  </si>
  <si>
    <t>Major World Event</t>
  </si>
  <si>
    <t>New York, NY; Frankfurt am Main, Germany</t>
  </si>
  <si>
    <t>Israeli Defense Forces Kills 8 Palestinians, Injures 24, and Blow Up Houses.</t>
  </si>
  <si>
    <t>http://www.arabicnews.com/ansub/Daily/Day/030307/2003030713.html</t>
  </si>
  <si>
    <t>http://www.dailystar.com.lb/opinion/07_03_03_g.htm</t>
  </si>
  <si>
    <r>
      <t xml:space="preserve">1. Jim Garamone, </t>
    </r>
    <r>
      <rPr>
        <i/>
        <sz val="8"/>
        <color indexed="9"/>
        <rFont val="Arial"/>
        <family val="2"/>
      </rPr>
      <t>More Than 700 Coalition Aircraft Pound Iraq</t>
    </r>
    <r>
      <rPr>
        <sz val="8"/>
        <color indexed="9"/>
        <rFont val="Arial"/>
        <family val="2"/>
      </rPr>
      <t xml:space="preserve"> (Washington), </t>
    </r>
    <r>
      <rPr>
        <b/>
        <sz val="8"/>
        <color indexed="9"/>
        <rFont val="Arial"/>
        <family val="2"/>
      </rPr>
      <t>American Forces Press Service, Defense Link, U.S. Department of Defense</t>
    </r>
    <r>
      <rPr>
        <sz val="8"/>
        <color indexed="9"/>
        <rFont val="Arial"/>
        <family val="2"/>
      </rPr>
      <t>, 21-Mar-03.</t>
    </r>
  </si>
  <si>
    <t>President Bush Declares War Against Iraq.</t>
  </si>
  <si>
    <t>President Bush: "American and coalition forces are in the early stages of military operations to disarm Iraq, to free its people and to defend the world from grave danger" [1].</t>
  </si>
  <si>
    <t>http://www.whitehouse.gov/news/releases/2003/03/20030319-17.html</t>
  </si>
  <si>
    <t>http://www.defenselink.mil/news/Mar2003/n03192003_200303199.html</t>
  </si>
  <si>
    <t>http://www.cnn.com/2003/WORLD/meast/03/19/sprj.irq.main/index.html</t>
  </si>
  <si>
    <r>
      <t xml:space="preserve">1. Greg LaMotte, </t>
    </r>
    <r>
      <rPr>
        <i/>
        <sz val="8"/>
        <rFont val="Arial"/>
        <family val="2"/>
      </rPr>
      <t>Iraq Accuses U.S. of Targeting Civilians</t>
    </r>
    <r>
      <rPr>
        <sz val="8"/>
        <rFont val="Arial"/>
        <family val="2"/>
      </rPr>
      <t xml:space="preserve">, </t>
    </r>
    <r>
      <rPr>
        <b/>
        <sz val="8"/>
        <rFont val="Arial"/>
        <family val="2"/>
      </rPr>
      <t>VOA News</t>
    </r>
    <r>
      <rPr>
        <sz val="8"/>
        <rFont val="Arial"/>
        <family val="2"/>
      </rPr>
      <t>, 21-Mar-03.</t>
    </r>
  </si>
  <si>
    <t>In "An Open Letter to Paul Wolfowitz," Josh Ruebner writes: "Lately I have come to the disturbing conclusion that the Bush Administration is using you as its 'court Jew' by excellence. . .</t>
  </si>
  <si>
    <t>Efforts by the IMF, the World Bank, the Asian Development Bank, and the World Water Council to privatize the water infrastructure in developing countries are strongly condemned [6].</t>
  </si>
  <si>
    <t>Probability</t>
  </si>
  <si>
    <t>1-Day Transition Probability Matrix</t>
  </si>
  <si>
    <t>1-Day Transition Frequency Matrix</t>
  </si>
  <si>
    <t>2-Day Transition Probability Matrix</t>
  </si>
  <si>
    <t>3-Day Transition Probability Matrix</t>
  </si>
  <si>
    <t>4-Day Transition Probability Matrix</t>
  </si>
  <si>
    <t>5-Day Transition Probability Matrix</t>
  </si>
  <si>
    <t>6-Day Transition Probability Matrix</t>
  </si>
  <si>
    <t>7-Day Transition Probability Matrix</t>
  </si>
  <si>
    <t>Last Day of Sequence</t>
  </si>
  <si>
    <t>Data Source Sheet</t>
  </si>
  <si>
    <t>Day</t>
  </si>
  <si>
    <r>
      <t xml:space="preserve">7. </t>
    </r>
    <r>
      <rPr>
        <i/>
        <sz val="8"/>
        <rFont val="Arial"/>
        <family val="2"/>
      </rPr>
      <t>Editorial: Against the Occupation</t>
    </r>
    <r>
      <rPr>
        <sz val="8"/>
        <rFont val="Arial"/>
        <family val="2"/>
      </rPr>
      <t xml:space="preserve">, </t>
    </r>
    <r>
      <rPr>
        <b/>
        <sz val="8"/>
        <rFont val="Arial"/>
        <family val="2"/>
      </rPr>
      <t>Arab News</t>
    </r>
    <r>
      <rPr>
        <sz val="8"/>
        <rFont val="Arial"/>
        <family val="2"/>
      </rPr>
      <t>, 10-Apr-03.</t>
    </r>
  </si>
  <si>
    <r>
      <t xml:space="preserve">8. Kathleen T. Rhem, </t>
    </r>
    <r>
      <rPr>
        <i/>
        <sz val="8"/>
        <rFont val="Arial"/>
        <family val="2"/>
      </rPr>
      <t>Iraqi Regime in 'Disarray,' Officials Concerned About Prisoners</t>
    </r>
    <r>
      <rPr>
        <sz val="8"/>
        <rFont val="Arial"/>
        <family val="2"/>
      </rPr>
      <t xml:space="preserve">, </t>
    </r>
    <r>
      <rPr>
        <b/>
        <sz val="8"/>
        <rFont val="Arial"/>
        <family val="2"/>
      </rPr>
      <t>American Forces Press Service, Defense Link, U.S. Department of Defense</t>
    </r>
    <r>
      <rPr>
        <sz val="8"/>
        <rFont val="Arial"/>
        <family val="2"/>
      </rPr>
      <t>, 7-Apr-03.</t>
    </r>
  </si>
  <si>
    <r>
      <t xml:space="preserve">9. </t>
    </r>
    <r>
      <rPr>
        <i/>
        <sz val="8"/>
        <rFont val="Arial"/>
        <family val="2"/>
      </rPr>
      <t>Humanitarian Crisis Looms in Iraq Because of Breakdown in Law and Order - UN</t>
    </r>
    <r>
      <rPr>
        <sz val="8"/>
        <rFont val="Arial"/>
        <family val="2"/>
      </rPr>
      <t xml:space="preserve">, </t>
    </r>
    <r>
      <rPr>
        <b/>
        <sz val="8"/>
        <rFont val="Arial"/>
        <family val="2"/>
      </rPr>
      <t>UN News</t>
    </r>
    <r>
      <rPr>
        <sz val="8"/>
        <rFont val="Arial"/>
        <family val="2"/>
      </rPr>
      <t>, 9-Apr-03.</t>
    </r>
  </si>
  <si>
    <r>
      <t xml:space="preserve">World Market Indices Tumble. </t>
    </r>
    <r>
      <rPr>
        <sz val="8"/>
        <rFont val="Arial"/>
        <family val="2"/>
      </rPr>
      <t>DJIA down 100.98 to 8197.94. NASDAQ 100 down 22.78 to 1023.52.</t>
    </r>
  </si>
  <si>
    <r>
      <t xml:space="preserve">1. </t>
    </r>
    <r>
      <rPr>
        <b/>
        <sz val="8"/>
        <rFont val="Arial"/>
        <family val="2"/>
      </rPr>
      <t>Dow Jones &amp; Company, Inc.</t>
    </r>
    <r>
      <rPr>
        <sz val="8"/>
        <rFont val="Arial"/>
        <family val="2"/>
      </rPr>
      <t>, 9-Apr-03.</t>
    </r>
  </si>
  <si>
    <r>
      <t xml:space="preserve">2. </t>
    </r>
    <r>
      <rPr>
        <b/>
        <sz val="8"/>
        <rFont val="Arial"/>
        <family val="2"/>
      </rPr>
      <t>The Nasdaq Stock Market Inc.</t>
    </r>
    <r>
      <rPr>
        <sz val="8"/>
        <rFont val="Arial"/>
        <family val="2"/>
      </rPr>
      <t>, 9-Apr-03.</t>
    </r>
  </si>
  <si>
    <r>
      <t xml:space="preserve">1. </t>
    </r>
    <r>
      <rPr>
        <i/>
        <sz val="8"/>
        <color indexed="9"/>
        <rFont val="Arial"/>
        <family val="2"/>
      </rPr>
      <t>World Economic Outlook, Growth and Institutions, Apr-03</t>
    </r>
    <r>
      <rPr>
        <sz val="8"/>
        <color indexed="9"/>
        <rFont val="Arial"/>
        <family val="2"/>
      </rPr>
      <t xml:space="preserve">, </t>
    </r>
    <r>
      <rPr>
        <b/>
        <sz val="8"/>
        <color indexed="9"/>
        <rFont val="Arial"/>
        <family val="2"/>
      </rPr>
      <t>IMF</t>
    </r>
    <r>
      <rPr>
        <sz val="8"/>
        <color indexed="9"/>
        <rFont val="Arial"/>
        <family val="2"/>
      </rPr>
      <t>, 9-Apr-03.</t>
    </r>
  </si>
  <si>
    <r>
      <t xml:space="preserve">2. </t>
    </r>
    <r>
      <rPr>
        <i/>
        <sz val="8"/>
        <color indexed="9"/>
        <rFont val="Arial"/>
        <family val="2"/>
      </rPr>
      <t>The World Economic Outlook (WEO) Database, Apr-03</t>
    </r>
    <r>
      <rPr>
        <sz val="8"/>
        <color indexed="9"/>
        <rFont val="Arial"/>
        <family val="2"/>
      </rPr>
      <t xml:space="preserve">, </t>
    </r>
    <r>
      <rPr>
        <b/>
        <sz val="8"/>
        <color indexed="9"/>
        <rFont val="Arial"/>
        <family val="2"/>
      </rPr>
      <t>IMF</t>
    </r>
    <r>
      <rPr>
        <sz val="8"/>
        <color indexed="9"/>
        <rFont val="Arial"/>
        <family val="2"/>
      </rPr>
      <t>, 9-Apr-03.</t>
    </r>
  </si>
  <si>
    <r>
      <t>For Many in the Arab World, the 'Liberation' of Iraq Is a "Black Day" - The Beginning of British and American Colonialism</t>
    </r>
    <r>
      <rPr>
        <sz val="8"/>
        <color indexed="10"/>
        <rFont val="Arial"/>
        <family val="2"/>
      </rPr>
      <t xml:space="preserve"> [6]. </t>
    </r>
    <r>
      <rPr>
        <b/>
        <sz val="8"/>
        <color indexed="10"/>
        <rFont val="Arial"/>
        <family val="2"/>
      </rPr>
      <t>An Arab Editorial Cautions Against the Potential Vulnerability of Iraqis "to Exploitation by the Conservative Zionist Junta Who Have Taken Over the White House," and Admonishes the Iraqi People - and Other Arabs - "to Make Sure the Spoils of their Country Are Not Stolen by the Conquerors"</t>
    </r>
    <r>
      <rPr>
        <sz val="8"/>
        <color indexed="10"/>
        <rFont val="Arial"/>
        <family val="2"/>
      </rPr>
      <t xml:space="preserve"> [7].</t>
    </r>
  </si>
  <si>
    <t>http://www.arabnews.com/Article.asp?ID=24935</t>
  </si>
  <si>
    <r>
      <t xml:space="preserve">U.S. Troops Occupy Saddam Hussein's Republican Palace in Baghdad </t>
    </r>
    <r>
      <rPr>
        <sz val="8"/>
        <color indexed="9"/>
        <rFont val="Arial"/>
        <family val="2"/>
      </rPr>
      <t xml:space="preserve">[1-3]. </t>
    </r>
    <r>
      <rPr>
        <b/>
        <sz val="8"/>
        <color indexed="9"/>
        <rFont val="Arial"/>
        <family val="2"/>
      </rPr>
      <t xml:space="preserve">U.S. Makes Another Attempt at Decapitating Iraqi Leadership </t>
    </r>
    <r>
      <rPr>
        <sz val="8"/>
        <color indexed="9"/>
        <rFont val="Arial"/>
        <family val="2"/>
      </rPr>
      <t xml:space="preserve">[3]. </t>
    </r>
    <r>
      <rPr>
        <b/>
        <sz val="8"/>
        <color indexed="9"/>
        <rFont val="Arial"/>
        <family val="2"/>
      </rPr>
      <t>Decapitation Attempt Fails</t>
    </r>
    <r>
      <rPr>
        <sz val="8"/>
        <color indexed="9"/>
        <rFont val="Arial"/>
        <family val="2"/>
      </rPr>
      <t xml:space="preserve"> [4]. </t>
    </r>
    <r>
      <rPr>
        <b/>
        <sz val="8"/>
        <color indexed="9"/>
        <rFont val="Arial"/>
        <family val="2"/>
      </rPr>
      <t xml:space="preserve">Iraqis Continue to Defi the U.S.-led Invasion </t>
    </r>
    <r>
      <rPr>
        <sz val="8"/>
        <color indexed="9"/>
        <rFont val="Arial"/>
        <family val="2"/>
      </rPr>
      <t>[5].</t>
    </r>
  </si>
  <si>
    <r>
      <t xml:space="preserve">IraqBodyCount.net: </t>
    </r>
    <r>
      <rPr>
        <sz val="8"/>
        <color indexed="9"/>
        <rFont val="Arial"/>
        <family val="2"/>
      </rPr>
      <t>The number of civilian casualties reported killed in the war on Iraq, up to 8-Apr-03, ranges from 961 to 1139</t>
    </r>
    <r>
      <rPr>
        <b/>
        <sz val="8"/>
        <color indexed="9"/>
        <rFont val="Arial"/>
        <family val="2"/>
      </rPr>
      <t xml:space="preserve"> </t>
    </r>
    <r>
      <rPr>
        <sz val="8"/>
        <color indexed="9"/>
        <rFont val="Arial"/>
        <family val="2"/>
      </rPr>
      <t>[6].</t>
    </r>
  </si>
  <si>
    <r>
      <t xml:space="preserve">U.S. Coalition Forces Bomb Two Arab TV Offices and the Palestine Hotel, Which Is a Base for Foreign Journalists in Baghdad </t>
    </r>
    <r>
      <rPr>
        <sz val="8"/>
        <color indexed="9"/>
        <rFont val="Arial"/>
        <family val="2"/>
      </rPr>
      <t>[1-2].</t>
    </r>
  </si>
  <si>
    <r>
      <t xml:space="preserve">1. </t>
    </r>
    <r>
      <rPr>
        <i/>
        <sz val="8"/>
        <color indexed="9"/>
        <rFont val="Arial"/>
        <family val="2"/>
      </rPr>
      <t>Iraq: CPJ Condemns Journalists' Death in Iraq, Group Calls for an Investigation</t>
    </r>
    <r>
      <rPr>
        <sz val="8"/>
        <color indexed="9"/>
        <rFont val="Arial"/>
        <family val="2"/>
      </rPr>
      <t xml:space="preserve">, </t>
    </r>
    <r>
      <rPr>
        <b/>
        <sz val="8"/>
        <color indexed="9"/>
        <rFont val="Arial"/>
        <family val="2"/>
      </rPr>
      <t>Committee to Protect Journalists</t>
    </r>
    <r>
      <rPr>
        <sz val="8"/>
        <color indexed="9"/>
        <rFont val="Arial"/>
        <family val="2"/>
      </rPr>
      <t>, Press Release, 8-Apr-03.</t>
    </r>
  </si>
  <si>
    <r>
      <t xml:space="preserve">4. Jackie Spinner, </t>
    </r>
    <r>
      <rPr>
        <i/>
        <sz val="8"/>
        <color indexed="9"/>
        <rFont val="Arial"/>
        <family val="2"/>
      </rPr>
      <t>Procedures on Iraq Contracts Draw Fire on Hill</t>
    </r>
    <r>
      <rPr>
        <sz val="8"/>
        <color indexed="9"/>
        <rFont val="Arial"/>
        <family val="2"/>
      </rPr>
      <t xml:space="preserve">, </t>
    </r>
    <r>
      <rPr>
        <b/>
        <sz val="8"/>
        <color indexed="9"/>
        <rFont val="Arial"/>
        <family val="2"/>
      </rPr>
      <t>The Washington Post</t>
    </r>
    <r>
      <rPr>
        <sz val="8"/>
        <color indexed="9"/>
        <rFont val="Arial"/>
        <family val="2"/>
      </rPr>
      <t>, 9-Apr-03, A33.</t>
    </r>
  </si>
  <si>
    <r>
      <t>5. Larry Margasak (</t>
    </r>
    <r>
      <rPr>
        <b/>
        <sz val="8"/>
        <color indexed="9"/>
        <rFont val="Arial"/>
        <family val="2"/>
      </rPr>
      <t>Associated Press</t>
    </r>
    <r>
      <rPr>
        <sz val="8"/>
        <color indexed="9"/>
        <rFont val="Arial"/>
        <family val="2"/>
      </rPr>
      <t xml:space="preserve">), </t>
    </r>
    <r>
      <rPr>
        <i/>
        <sz val="8"/>
        <color indexed="9"/>
        <rFont val="Arial"/>
        <family val="2"/>
      </rPr>
      <t>Congressional Democrats Want Investigation of Halliburton</t>
    </r>
    <r>
      <rPr>
        <sz val="8"/>
        <color indexed="9"/>
        <rFont val="Arial"/>
        <family val="2"/>
      </rPr>
      <t xml:space="preserve">, </t>
    </r>
    <r>
      <rPr>
        <b/>
        <sz val="8"/>
        <color indexed="9"/>
        <rFont val="Arial"/>
        <family val="2"/>
      </rPr>
      <t>Star Tribune</t>
    </r>
    <r>
      <rPr>
        <sz val="8"/>
        <color indexed="9"/>
        <rFont val="Arial"/>
        <family val="2"/>
      </rPr>
      <t>, 9-Apr-03.</t>
    </r>
  </si>
  <si>
    <r>
      <t xml:space="preserve">4. Richard Norton-Taylor, Oliver Burkeman (Washington), and Rory McCarthy (Camp As Sayliya, Qatar), </t>
    </r>
    <r>
      <rPr>
        <i/>
        <sz val="8"/>
        <color indexed="9"/>
        <rFont val="Arial"/>
        <family val="2"/>
      </rPr>
      <t>Saddam Survived Attack on Building Say British Intelligence Sources</t>
    </r>
    <r>
      <rPr>
        <sz val="8"/>
        <color indexed="9"/>
        <rFont val="Arial"/>
        <family val="2"/>
      </rPr>
      <t xml:space="preserve">, </t>
    </r>
    <r>
      <rPr>
        <b/>
        <sz val="8"/>
        <color indexed="9"/>
        <rFont val="Arial"/>
        <family val="2"/>
      </rPr>
      <t>The Guardian</t>
    </r>
    <r>
      <rPr>
        <sz val="8"/>
        <color indexed="9"/>
        <rFont val="Arial"/>
        <family val="2"/>
      </rPr>
      <t>, 9-Apr-03.</t>
    </r>
  </si>
  <si>
    <t>The cost of "coercive diplomacy" against Iraq is estimated at $30.3 billion. The cost of the major conflict phase is estimated at $13.1 billion [1]. The request for supplemental DoD funding should be viewed within the context of a tax cut for the benefit of investors [2].</t>
  </si>
  <si>
    <t>http://www.defenselink.mil/news/Mar2003/n03242003_200303247.html</t>
  </si>
  <si>
    <t>http://www.csmonitor.com/2003/0325/p08s03-comv.html</t>
  </si>
  <si>
    <t>http://www.voanews.com/article.cfm?objectID=CEAEBDA2-E9D6-466C-94EB42CDBE575578</t>
  </si>
  <si>
    <t>Cairo, Egypt</t>
  </si>
  <si>
    <t>The Arab League Issues an Antiwar Resolution Calling for the Immediate Withdrawal of U.S. and British Forces from Iraq.</t>
  </si>
  <si>
    <t>http://www.gulf-news.com/Articles/news.asp?ArticleID=81967</t>
  </si>
  <si>
    <t>http://www.dailystar.com.lb/25_03_03/art21.asp</t>
  </si>
  <si>
    <r>
      <t xml:space="preserve">1. Jim Garamone, </t>
    </r>
    <r>
      <rPr>
        <i/>
        <sz val="8"/>
        <rFont val="Arial"/>
        <family val="2"/>
      </rPr>
      <t>Rumsfeld Lists Operation Iraqi Freedom Aims, Objectives</t>
    </r>
    <r>
      <rPr>
        <sz val="8"/>
        <rFont val="Arial"/>
        <family val="2"/>
      </rPr>
      <t xml:space="preserve">, </t>
    </r>
    <r>
      <rPr>
        <b/>
        <sz val="8"/>
        <rFont val="Arial"/>
        <family val="2"/>
      </rPr>
      <t>American Forces Press Service, Defense Link, U.S. Department of Defense</t>
    </r>
    <r>
      <rPr>
        <sz val="8"/>
        <rFont val="Arial"/>
        <family val="2"/>
      </rPr>
      <t>, 21-Mar-03.</t>
    </r>
  </si>
  <si>
    <r>
      <t xml:space="preserve">2. Jim Garamone, </t>
    </r>
    <r>
      <rPr>
        <i/>
        <sz val="8"/>
        <rFont val="Arial"/>
        <family val="2"/>
      </rPr>
      <t>Myers Charts Coalition Military Actions to Date</t>
    </r>
    <r>
      <rPr>
        <sz val="8"/>
        <rFont val="Arial"/>
        <family val="2"/>
      </rPr>
      <t xml:space="preserve">, </t>
    </r>
    <r>
      <rPr>
        <b/>
        <sz val="8"/>
        <rFont val="Arial"/>
        <family val="2"/>
      </rPr>
      <t>American Forces Press Service, Defense Link, U.S. Department of Defense</t>
    </r>
    <r>
      <rPr>
        <sz val="8"/>
        <rFont val="Arial"/>
        <family val="2"/>
      </rPr>
      <t>, 21-Mar-03.</t>
    </r>
  </si>
  <si>
    <r>
      <t xml:space="preserve">1. Elaine Sciolino, </t>
    </r>
    <r>
      <rPr>
        <i/>
        <sz val="8"/>
        <rFont val="Arial"/>
        <family val="2"/>
      </rPr>
      <t>France Opposes Proposal for U.S.-British Rule in Iraq</t>
    </r>
    <r>
      <rPr>
        <sz val="8"/>
        <rFont val="Arial"/>
        <family val="2"/>
      </rPr>
      <t xml:space="preserve">, </t>
    </r>
    <r>
      <rPr>
        <b/>
        <sz val="8"/>
        <rFont val="Arial"/>
        <family val="2"/>
      </rPr>
      <t>NYT</t>
    </r>
    <r>
      <rPr>
        <sz val="8"/>
        <rFont val="Arial"/>
        <family val="2"/>
      </rPr>
      <t>, 22-Mar-03.</t>
    </r>
  </si>
  <si>
    <r>
      <t xml:space="preserve">1. Jim Garamone, </t>
    </r>
    <r>
      <rPr>
        <i/>
        <sz val="8"/>
        <rFont val="Arial"/>
        <family val="2"/>
      </rPr>
      <t>12 Americans Missing Following Ambush</t>
    </r>
    <r>
      <rPr>
        <sz val="8"/>
        <rFont val="Arial"/>
        <family val="2"/>
      </rPr>
      <t xml:space="preserve">, </t>
    </r>
    <r>
      <rPr>
        <b/>
        <sz val="8"/>
        <rFont val="Arial"/>
        <family val="2"/>
      </rPr>
      <t>American Forces Press Service, Defense Link, U.S. Department of Defense</t>
    </r>
    <r>
      <rPr>
        <sz val="8"/>
        <rFont val="Arial"/>
        <family val="2"/>
      </rPr>
      <t>, 23-Mar-03.</t>
    </r>
  </si>
  <si>
    <r>
      <t xml:space="preserve">2. Dana Bash, </t>
    </r>
    <r>
      <rPr>
        <i/>
        <sz val="8"/>
        <rFont val="Arial"/>
        <family val="2"/>
      </rPr>
      <t>White House 'Outraged' by Iraq's Treatment of American POWs Iraq</t>
    </r>
    <r>
      <rPr>
        <sz val="8"/>
        <rFont val="Arial"/>
        <family val="2"/>
      </rPr>
      <t xml:space="preserve">, </t>
    </r>
    <r>
      <rPr>
        <b/>
        <sz val="8"/>
        <rFont val="Arial"/>
        <family val="2"/>
      </rPr>
      <t>CNN</t>
    </r>
    <r>
      <rPr>
        <sz val="8"/>
        <rFont val="Arial"/>
        <family val="2"/>
      </rPr>
      <t>, 23-Mar-03.</t>
    </r>
  </si>
  <si>
    <r>
      <t xml:space="preserve">3. Patrick E. Tyler, </t>
    </r>
    <r>
      <rPr>
        <i/>
        <sz val="8"/>
        <rFont val="Arial"/>
        <family val="2"/>
      </rPr>
      <t>Iraq Broadcasts Images of Prisoners - U.S. Assails Ruses</t>
    </r>
    <r>
      <rPr>
        <sz val="8"/>
        <rFont val="Arial"/>
        <family val="2"/>
      </rPr>
      <t xml:space="preserve">, </t>
    </r>
    <r>
      <rPr>
        <b/>
        <sz val="8"/>
        <rFont val="Arial"/>
        <family val="2"/>
      </rPr>
      <t>NYT</t>
    </r>
    <r>
      <rPr>
        <sz val="8"/>
        <rFont val="Arial"/>
        <family val="2"/>
      </rPr>
      <t>, 23-Mar-o3.</t>
    </r>
  </si>
  <si>
    <r>
      <t xml:space="preserve">3. </t>
    </r>
    <r>
      <rPr>
        <i/>
        <sz val="8"/>
        <color indexed="9"/>
        <rFont val="Arial"/>
        <family val="2"/>
      </rPr>
      <t>Looters Rule Baghdad</t>
    </r>
    <r>
      <rPr>
        <sz val="8"/>
        <color indexed="9"/>
        <rFont val="Arial"/>
        <family val="2"/>
      </rPr>
      <t xml:space="preserve">, </t>
    </r>
    <r>
      <rPr>
        <b/>
        <sz val="8"/>
        <color indexed="9"/>
        <rFont val="Arial"/>
        <family val="2"/>
      </rPr>
      <t>Al Jazeera</t>
    </r>
    <r>
      <rPr>
        <sz val="8"/>
        <color indexed="9"/>
        <rFont val="Arial"/>
        <family val="2"/>
      </rPr>
      <t xml:space="preserve">, 11-Apr-03. (With </t>
    </r>
    <r>
      <rPr>
        <b/>
        <sz val="8"/>
        <color indexed="9"/>
        <rFont val="Arial"/>
        <family val="2"/>
      </rPr>
      <t>Agency</t>
    </r>
    <r>
      <rPr>
        <sz val="8"/>
        <color indexed="9"/>
        <rFont val="Arial"/>
        <family val="2"/>
      </rPr>
      <t xml:space="preserve"> inputs.)</t>
    </r>
  </si>
  <si>
    <r>
      <t xml:space="preserve">4. Essam Al-Ghalib, </t>
    </r>
    <r>
      <rPr>
        <i/>
        <sz val="8"/>
        <color indexed="9"/>
        <rFont val="Arial"/>
        <family val="2"/>
      </rPr>
      <t>Descent Into Anarchy</t>
    </r>
    <r>
      <rPr>
        <sz val="8"/>
        <color indexed="9"/>
        <rFont val="Arial"/>
        <family val="2"/>
      </rPr>
      <t xml:space="preserve">, </t>
    </r>
    <r>
      <rPr>
        <b/>
        <sz val="8"/>
        <color indexed="9"/>
        <rFont val="Arial"/>
        <family val="2"/>
      </rPr>
      <t>Arab News</t>
    </r>
    <r>
      <rPr>
        <sz val="8"/>
        <color indexed="9"/>
        <rFont val="Arial"/>
        <family val="2"/>
      </rPr>
      <t>, 11-Apr-03.</t>
    </r>
  </si>
  <si>
    <r>
      <t xml:space="preserve">5. </t>
    </r>
    <r>
      <rPr>
        <i/>
        <sz val="8"/>
        <color indexed="9"/>
        <rFont val="Arial"/>
        <family val="2"/>
      </rPr>
      <t>Arab Street Finds Capitulation Hard to Swallow</t>
    </r>
    <r>
      <rPr>
        <sz val="8"/>
        <color indexed="9"/>
        <rFont val="Arial"/>
        <family val="2"/>
      </rPr>
      <t xml:space="preserve">, </t>
    </r>
    <r>
      <rPr>
        <b/>
        <sz val="8"/>
        <color indexed="9"/>
        <rFont val="Arial"/>
        <family val="2"/>
      </rPr>
      <t>Al Jazeera</t>
    </r>
    <r>
      <rPr>
        <sz val="8"/>
        <color indexed="9"/>
        <rFont val="Arial"/>
        <family val="2"/>
      </rPr>
      <t xml:space="preserve">, 11-Apr-03. (Compiled fron </t>
    </r>
    <r>
      <rPr>
        <b/>
        <sz val="8"/>
        <color indexed="9"/>
        <rFont val="Arial"/>
        <family val="2"/>
      </rPr>
      <t>Agency</t>
    </r>
    <r>
      <rPr>
        <sz val="8"/>
        <color indexed="9"/>
        <rFont val="Arial"/>
        <family val="2"/>
      </rPr>
      <t xml:space="preserve"> reports.)</t>
    </r>
  </si>
  <si>
    <r>
      <t xml:space="preserve">6. Nick Paton Walsh, Julian Borger, Ian Black, and Richard Norton-Taylor, </t>
    </r>
    <r>
      <rPr>
        <i/>
        <sz val="8"/>
        <color indexed="9"/>
        <rFont val="Arial"/>
        <family val="2"/>
      </rPr>
      <t>Spy Agencies Compete to Find Saddam Secrets</t>
    </r>
    <r>
      <rPr>
        <sz val="8"/>
        <color indexed="9"/>
        <rFont val="Arial"/>
        <family val="2"/>
      </rPr>
      <t xml:space="preserve">, </t>
    </r>
    <r>
      <rPr>
        <b/>
        <sz val="8"/>
        <color indexed="9"/>
        <rFont val="Arial"/>
        <family val="2"/>
      </rPr>
      <t>Guardian Unlimited</t>
    </r>
    <r>
      <rPr>
        <sz val="8"/>
        <color indexed="9"/>
        <rFont val="Arial"/>
        <family val="2"/>
      </rPr>
      <t>, 11-Apr-03.</t>
    </r>
  </si>
  <si>
    <r>
      <t xml:space="preserve">1. Anna Willard, </t>
    </r>
    <r>
      <rPr>
        <i/>
        <sz val="8"/>
        <color indexed="9"/>
        <rFont val="Arial"/>
        <family val="2"/>
      </rPr>
      <t>World Bank, IMF Shareholders Split on Iraq</t>
    </r>
    <r>
      <rPr>
        <sz val="8"/>
        <color indexed="9"/>
        <rFont val="Arial"/>
        <family val="2"/>
      </rPr>
      <t xml:space="preserve">, </t>
    </r>
    <r>
      <rPr>
        <b/>
        <sz val="8"/>
        <color indexed="9"/>
        <rFont val="Arial"/>
        <family val="2"/>
      </rPr>
      <t>Reuters</t>
    </r>
    <r>
      <rPr>
        <sz val="8"/>
        <color indexed="9"/>
        <rFont val="Arial"/>
        <family val="2"/>
      </rPr>
      <t>, 10-Apr-03.</t>
    </r>
  </si>
  <si>
    <r>
      <t xml:space="preserve">2. Steve Schifferes, </t>
    </r>
    <r>
      <rPr>
        <i/>
        <sz val="8"/>
        <color indexed="9"/>
        <rFont val="Arial"/>
        <family val="2"/>
      </rPr>
      <t>US Urges World Bank to Aid Iraq</t>
    </r>
    <r>
      <rPr>
        <sz val="8"/>
        <color indexed="9"/>
        <rFont val="Arial"/>
        <family val="2"/>
      </rPr>
      <t xml:space="preserve">, </t>
    </r>
    <r>
      <rPr>
        <b/>
        <sz val="8"/>
        <color indexed="9"/>
        <rFont val="Arial"/>
        <family val="2"/>
      </rPr>
      <t>BBC News</t>
    </r>
    <r>
      <rPr>
        <sz val="8"/>
        <color indexed="9"/>
        <rFont val="Arial"/>
        <family val="2"/>
      </rPr>
      <t>, 11-Apr-03.</t>
    </r>
  </si>
  <si>
    <r>
      <t xml:space="preserve">3. Paul Blustein, </t>
    </r>
    <r>
      <rPr>
        <i/>
        <sz val="8"/>
        <color indexed="9"/>
        <rFont val="Arial"/>
        <family val="2"/>
      </rPr>
      <t>U.S. Plans for Iraqi Economy Hits Friction, To Help, World Bank Says It Needs U.N. Go-Ahead</t>
    </r>
    <r>
      <rPr>
        <sz val="8"/>
        <color indexed="9"/>
        <rFont val="Arial"/>
        <family val="2"/>
      </rPr>
      <t xml:space="preserve">, </t>
    </r>
    <r>
      <rPr>
        <b/>
        <sz val="8"/>
        <color indexed="9"/>
        <rFont val="Arial"/>
        <family val="2"/>
      </rPr>
      <t>Washington Post</t>
    </r>
    <r>
      <rPr>
        <sz val="8"/>
        <color indexed="9"/>
        <rFont val="Arial"/>
        <family val="2"/>
      </rPr>
      <t>, 11-Apr-03, A34.</t>
    </r>
  </si>
  <si>
    <t>See 7-Day Terror Alert Forecast at t1b.</t>
  </si>
  <si>
    <t>Code</t>
  </si>
  <si>
    <t>From</t>
  </si>
  <si>
    <t>To</t>
  </si>
  <si>
    <t>Days</t>
  </si>
  <si>
    <t>Davao International Airport and Tagum City, Philippines</t>
  </si>
  <si>
    <t>Davao Bomb Explosions Kill 23 and Wound at Least 137.</t>
  </si>
  <si>
    <t>Haifa, Israel</t>
  </si>
  <si>
    <r>
      <t xml:space="preserve">3. </t>
    </r>
    <r>
      <rPr>
        <i/>
        <sz val="8"/>
        <rFont val="Arial"/>
        <family val="2"/>
      </rPr>
      <t>On the Trail of a Mystery Illness</t>
    </r>
    <r>
      <rPr>
        <sz val="8"/>
        <rFont val="Arial"/>
        <family val="2"/>
      </rPr>
      <t xml:space="preserve">, </t>
    </r>
    <r>
      <rPr>
        <b/>
        <sz val="8"/>
        <rFont val="Arial"/>
        <family val="2"/>
      </rPr>
      <t>NYT</t>
    </r>
    <r>
      <rPr>
        <sz val="8"/>
        <rFont val="Arial"/>
        <family val="2"/>
      </rPr>
      <t>, Editorial, 18-Mar-03.</t>
    </r>
  </si>
  <si>
    <t>The Azores, Portugal</t>
  </si>
  <si>
    <t>The Azores Summit: President Bush, Prime Minister Blair, and President Aznar Conclude that March 17, 2003 Is "A Moment of Truth for the World."</t>
  </si>
  <si>
    <t>http://www.whitehouse.gov/news/releases/2003/03/20030316-3.html</t>
  </si>
  <si>
    <t>http://www.un.org/apps/news/story.asp?NewsID=6472&amp;Cr=iraq&amp;Cr1=inspect</t>
  </si>
  <si>
    <t>Kyoto, Osaka, and Shiga, Japan</t>
  </si>
  <si>
    <t>Third World Water Forum.</t>
  </si>
  <si>
    <t>The World Water Forum is held once every three years by the Water World Council and the host government.</t>
  </si>
  <si>
    <t>"1.4 billion people do not have access to safe water" [3].</t>
  </si>
  <si>
    <t>http://www.world.water-forum3.com/</t>
  </si>
  <si>
    <t>http://www.worldwatercouncil.org</t>
  </si>
  <si>
    <t>http://www.world.water-forum3.com/2003/eng/press/factsfigures.html</t>
  </si>
  <si>
    <t>http://news.bbc.co.uk/1/hi/sci/tech/2854151.stm</t>
  </si>
  <si>
    <t>http://www.newswire.ca/releases/March2003/14/c0586.html</t>
  </si>
  <si>
    <t>http://www.kcna.co.jp/index-e.htm</t>
  </si>
  <si>
    <t>http://defenselink.mil/news/Mar2003/b03112003_bt110-03.html</t>
  </si>
  <si>
    <t>http://www.voanews.com/article.cfm?objectID=25CAE4C7-F0F8-4814-BF69885A6E7D02C3</t>
  </si>
  <si>
    <t>http://www.nytimes.com/2003/04/02/international/worldspecial/02CND-IRAQ.html</t>
  </si>
  <si>
    <r>
      <t xml:space="preserve">U.S. Air Force Gen. Richard Myers Is Annoyed with Critics of the War Plan </t>
    </r>
    <r>
      <rPr>
        <sz val="8"/>
        <color indexed="9"/>
        <rFont val="Arial"/>
        <family val="2"/>
      </rPr>
      <t>[1].</t>
    </r>
  </si>
  <si>
    <r>
      <t xml:space="preserve">IraqBodyCount.net: </t>
    </r>
    <r>
      <rPr>
        <sz val="8"/>
        <color indexed="9"/>
        <rFont val="Arial"/>
        <family val="2"/>
      </rPr>
      <t>The number of civilian casualties in the war on Iraq, for the period from January 2003 through 1-Apr-03, ranges from 565 to 724</t>
    </r>
    <r>
      <rPr>
        <b/>
        <sz val="8"/>
        <color indexed="9"/>
        <rFont val="Arial"/>
        <family val="2"/>
      </rPr>
      <t xml:space="preserve"> </t>
    </r>
    <r>
      <rPr>
        <sz val="8"/>
        <color indexed="9"/>
        <rFont val="Arial"/>
        <family val="2"/>
      </rPr>
      <t>[3].</t>
    </r>
  </si>
  <si>
    <r>
      <t xml:space="preserve">1. </t>
    </r>
    <r>
      <rPr>
        <i/>
        <sz val="8"/>
        <rFont val="Arial"/>
        <family val="2"/>
      </rPr>
      <t xml:space="preserve">Air Canada to Restructure Under CCAA </t>
    </r>
    <r>
      <rPr>
        <sz val="8"/>
        <rFont val="Arial"/>
        <family val="2"/>
      </rPr>
      <t>(</t>
    </r>
    <r>
      <rPr>
        <b/>
        <sz val="8"/>
        <rFont val="Arial"/>
        <family val="2"/>
      </rPr>
      <t>CNW Telbec</t>
    </r>
    <r>
      <rPr>
        <sz val="8"/>
        <rFont val="Arial"/>
        <family val="2"/>
      </rPr>
      <t xml:space="preserve">), </t>
    </r>
    <r>
      <rPr>
        <b/>
        <sz val="8"/>
        <rFont val="Arial"/>
        <family val="2"/>
      </rPr>
      <t>Air Canada</t>
    </r>
    <r>
      <rPr>
        <sz val="8"/>
        <rFont val="Arial"/>
        <family val="2"/>
      </rPr>
      <t>, News Release, 1-Apr-03.</t>
    </r>
  </si>
  <si>
    <r>
      <t xml:space="preserve">2. Terry Weber, </t>
    </r>
    <r>
      <rPr>
        <i/>
        <sz val="8"/>
        <rFont val="Arial"/>
        <family val="2"/>
      </rPr>
      <t>Air Canada Files for Bankruptcy Protection</t>
    </r>
    <r>
      <rPr>
        <sz val="8"/>
        <rFont val="Arial"/>
        <family val="2"/>
      </rPr>
      <t xml:space="preserve">, </t>
    </r>
    <r>
      <rPr>
        <b/>
        <sz val="8"/>
        <rFont val="Arial"/>
        <family val="2"/>
      </rPr>
      <t>The Globe and Mail</t>
    </r>
    <r>
      <rPr>
        <sz val="8"/>
        <rFont val="Arial"/>
        <family val="2"/>
      </rPr>
      <t>, 1-Apr-03.</t>
    </r>
  </si>
  <si>
    <r>
      <t xml:space="preserve">3. Nicolas Van Praet, </t>
    </r>
    <r>
      <rPr>
        <i/>
        <sz val="8"/>
        <rFont val="Arial"/>
        <family val="2"/>
      </rPr>
      <t>Air Canada Shares Battered, Bankruptcy Protection Is in the Picture. War, SARS, Fuel Prices, Competition Eat Away at Carrier as Stock Drops 19%</t>
    </r>
    <r>
      <rPr>
        <sz val="8"/>
        <rFont val="Arial"/>
        <family val="2"/>
      </rPr>
      <t xml:space="preserve">, </t>
    </r>
    <r>
      <rPr>
        <b/>
        <sz val="8"/>
        <rFont val="Arial"/>
        <family val="2"/>
      </rPr>
      <t>The Gazette</t>
    </r>
    <r>
      <rPr>
        <sz val="8"/>
        <rFont val="Arial"/>
        <family val="2"/>
      </rPr>
      <t>, 1-Apr-01.</t>
    </r>
  </si>
  <si>
    <r>
      <t xml:space="preserve">1. Jim Garamone, </t>
    </r>
    <r>
      <rPr>
        <i/>
        <sz val="8"/>
        <color indexed="9"/>
        <rFont val="Arial"/>
        <family val="2"/>
      </rPr>
      <t>Myers Slams Monday Morning Armchair Quarterbacks</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1-Apr-03.</t>
    </r>
  </si>
  <si>
    <r>
      <t xml:space="preserve">2. Tom Shanker and John Tierney, </t>
    </r>
    <r>
      <rPr>
        <i/>
        <sz val="8"/>
        <color indexed="9"/>
        <rFont val="Arial"/>
        <family val="2"/>
      </rPr>
      <t>Top General Denounces Internal Dissent on Iraq</t>
    </r>
    <r>
      <rPr>
        <sz val="8"/>
        <color indexed="9"/>
        <rFont val="Arial"/>
        <family val="2"/>
      </rPr>
      <t xml:space="preserve">, </t>
    </r>
    <r>
      <rPr>
        <b/>
        <sz val="8"/>
        <color indexed="9"/>
        <rFont val="Arial"/>
        <family val="2"/>
      </rPr>
      <t>NYT</t>
    </r>
    <r>
      <rPr>
        <sz val="8"/>
        <color indexed="9"/>
        <rFont val="Arial"/>
        <family val="2"/>
      </rPr>
      <t>, 2-Apr-03.</t>
    </r>
  </si>
  <si>
    <r>
      <t xml:space="preserve">3.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2-Apr-03 [00:20 EST].</t>
    </r>
  </si>
  <si>
    <r>
      <t xml:space="preserve">1. Jim Garamone, </t>
    </r>
    <r>
      <rPr>
        <i/>
        <sz val="8"/>
        <color indexed="9"/>
        <rFont val="Arial"/>
        <family val="2"/>
      </rPr>
      <t>Coalition Destroying Iraqi Republican Guard</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2-Apr-03.</t>
    </r>
  </si>
  <si>
    <r>
      <t xml:space="preserve">2. Roger Wilkinson (Doha), </t>
    </r>
    <r>
      <rPr>
        <i/>
        <sz val="8"/>
        <color indexed="9"/>
        <rFont val="Arial"/>
        <family val="2"/>
      </rPr>
      <t>U.S. Forces Claim Victory Over a Key Division of Republican Guards</t>
    </r>
    <r>
      <rPr>
        <sz val="8"/>
        <color indexed="9"/>
        <rFont val="Arial"/>
        <family val="2"/>
      </rPr>
      <t xml:space="preserve">, </t>
    </r>
    <r>
      <rPr>
        <b/>
        <sz val="8"/>
        <color indexed="9"/>
        <rFont val="Arial"/>
        <family val="2"/>
      </rPr>
      <t>VOA News</t>
    </r>
    <r>
      <rPr>
        <sz val="8"/>
        <color indexed="9"/>
        <rFont val="Arial"/>
        <family val="2"/>
      </rPr>
      <t>, 2-Apr-03.</t>
    </r>
  </si>
  <si>
    <r>
      <t xml:space="preserve">3. John M. Broder, </t>
    </r>
    <r>
      <rPr>
        <i/>
        <sz val="8"/>
        <color indexed="9"/>
        <rFont val="Arial"/>
        <family val="2"/>
      </rPr>
      <t>Division of Republican Guard Is Destroyed, Central Command Says</t>
    </r>
    <r>
      <rPr>
        <sz val="8"/>
        <color indexed="9"/>
        <rFont val="Arial"/>
        <family val="2"/>
      </rPr>
      <t xml:space="preserve">, </t>
    </r>
    <r>
      <rPr>
        <b/>
        <sz val="8"/>
        <color indexed="9"/>
        <rFont val="Arial"/>
        <family val="2"/>
      </rPr>
      <t>NYT</t>
    </r>
    <r>
      <rPr>
        <sz val="8"/>
        <color indexed="9"/>
        <rFont val="Arial"/>
        <family val="2"/>
      </rPr>
      <t>, 2-Apr-03.</t>
    </r>
  </si>
  <si>
    <t>http://news.bbc.co.uk/1/hi/world/middle_east/2919445.stm</t>
  </si>
  <si>
    <t>http://www.nytimes.com/2003/04/05/international/worldspecial/05BAGH.html</t>
  </si>
  <si>
    <t>http://www.albawaba.com/news/index.php3?sid=246210&amp;lang=e&amp;dir=news</t>
  </si>
  <si>
    <t>Kirkuk, Mosul, and Baghdad, Iraq</t>
  </si>
  <si>
    <t>Investigators hunt Saddam Hussein's family assets, estimated to be in the range from $2 billion to $10 billion [6]</t>
  </si>
  <si>
    <t>http://www.washingtonpost.com/wp-dyn/articles/A10668-2003Apr11.html</t>
  </si>
  <si>
    <t>http://www.guardian.co.uk/arts/news/story/0,11711,935267,00.html</t>
  </si>
  <si>
    <r>
      <t xml:space="preserve">3. </t>
    </r>
    <r>
      <rPr>
        <i/>
        <sz val="8"/>
        <rFont val="Arial"/>
        <family val="2"/>
      </rPr>
      <t>Richard Perle's Conflict</t>
    </r>
    <r>
      <rPr>
        <sz val="8"/>
        <rFont val="Arial"/>
        <family val="2"/>
      </rPr>
      <t xml:space="preserve">, </t>
    </r>
    <r>
      <rPr>
        <b/>
        <sz val="8"/>
        <rFont val="Arial"/>
        <family val="2"/>
      </rPr>
      <t>NYT</t>
    </r>
    <r>
      <rPr>
        <sz val="8"/>
        <rFont val="Arial"/>
        <family val="2"/>
      </rPr>
      <t>, 24-Mar-03.</t>
    </r>
  </si>
  <si>
    <r>
      <t xml:space="preserve">4. Walter Pincus and Christopher Lee, </t>
    </r>
    <r>
      <rPr>
        <i/>
        <sz val="8"/>
        <rFont val="Arial"/>
        <family val="2"/>
      </rPr>
      <t>Perle Resigns as Pentagon Panel Chairman, Facing Conflict-of-Interest Questions, Adviser Says He Doesn't Want to be a Distraction</t>
    </r>
    <r>
      <rPr>
        <sz val="8"/>
        <rFont val="Arial"/>
        <family val="2"/>
      </rPr>
      <t xml:space="preserve">, </t>
    </r>
    <r>
      <rPr>
        <b/>
        <sz val="8"/>
        <rFont val="Arial"/>
        <family val="2"/>
      </rPr>
      <t>The Washington Post</t>
    </r>
    <r>
      <rPr>
        <sz val="8"/>
        <rFont val="Arial"/>
        <family val="2"/>
      </rPr>
      <t>, 28-Mar-03, A06.</t>
    </r>
  </si>
  <si>
    <r>
      <t xml:space="preserve">See </t>
    </r>
    <r>
      <rPr>
        <b/>
        <sz val="8"/>
        <rFont val="Arial"/>
        <family val="2"/>
      </rPr>
      <t xml:space="preserve">Concern Mounts About the Alleged Role of a "Cabal," </t>
    </r>
    <r>
      <rPr>
        <sz val="8"/>
        <rFont val="Arial"/>
        <family val="2"/>
      </rPr>
      <t>14-Mar-03.</t>
    </r>
  </si>
  <si>
    <r>
      <t xml:space="preserve">5. Charter, </t>
    </r>
    <r>
      <rPr>
        <b/>
        <sz val="8"/>
        <rFont val="Arial"/>
        <family val="2"/>
      </rPr>
      <t>Defense Policy Board Advisory Committee</t>
    </r>
    <r>
      <rPr>
        <sz val="8"/>
        <rFont val="Arial"/>
        <family val="2"/>
      </rPr>
      <t xml:space="preserve"> (</t>
    </r>
    <r>
      <rPr>
        <b/>
        <sz val="8"/>
        <rFont val="Arial"/>
        <family val="2"/>
      </rPr>
      <t>DPBAC</t>
    </r>
    <r>
      <rPr>
        <sz val="8"/>
        <rFont val="Arial"/>
        <family val="2"/>
      </rPr>
      <t xml:space="preserve">), </t>
    </r>
    <r>
      <rPr>
        <b/>
        <sz val="8"/>
        <rFont val="Arial"/>
        <family val="2"/>
      </rPr>
      <t>Director of Administration and Management</t>
    </r>
    <r>
      <rPr>
        <sz val="8"/>
        <rFont val="Arial"/>
        <family val="2"/>
      </rPr>
      <t xml:space="preserve"> (</t>
    </r>
    <r>
      <rPr>
        <b/>
        <sz val="8"/>
        <rFont val="Arial"/>
        <family val="2"/>
      </rPr>
      <t>DA&amp;M</t>
    </r>
    <r>
      <rPr>
        <sz val="8"/>
        <rFont val="Arial"/>
        <family val="2"/>
      </rPr>
      <t xml:space="preserve">), </t>
    </r>
    <r>
      <rPr>
        <b/>
        <sz val="8"/>
        <rFont val="Arial"/>
        <family val="2"/>
      </rPr>
      <t>Office of the Secretary of Defense</t>
    </r>
    <r>
      <rPr>
        <sz val="8"/>
        <rFont val="Arial"/>
        <family val="2"/>
      </rPr>
      <t xml:space="preserve">, </t>
    </r>
    <r>
      <rPr>
        <b/>
        <sz val="8"/>
        <rFont val="Arial"/>
        <family val="2"/>
      </rPr>
      <t>U.S. Department of Defense</t>
    </r>
    <r>
      <rPr>
        <sz val="8"/>
        <rFont val="Arial"/>
        <family val="2"/>
      </rPr>
      <t>, 27-Mar-03.</t>
    </r>
  </si>
  <si>
    <r>
      <t xml:space="preserve">6. </t>
    </r>
    <r>
      <rPr>
        <i/>
        <sz val="8"/>
        <rFont val="Arial"/>
        <family val="2"/>
      </rPr>
      <t>Managing American Power Conference Points to U.S. Assets, Liabilities, and Choices</t>
    </r>
    <r>
      <rPr>
        <sz val="8"/>
        <rFont val="Arial"/>
        <family val="2"/>
      </rPr>
      <t xml:space="preserve">, </t>
    </r>
    <r>
      <rPr>
        <b/>
        <sz val="8"/>
        <rFont val="Arial"/>
        <family val="2"/>
      </rPr>
      <t>Hoover Institution</t>
    </r>
    <r>
      <rPr>
        <sz val="8"/>
        <rFont val="Arial"/>
        <family val="2"/>
      </rPr>
      <t>, 16-Apr-02.</t>
    </r>
  </si>
  <si>
    <r>
      <t xml:space="preserve">7. Joshua Micah Marshall, </t>
    </r>
    <r>
      <rPr>
        <i/>
        <sz val="8"/>
        <rFont val="Arial"/>
        <family val="2"/>
      </rPr>
      <t>Inside Job</t>
    </r>
    <r>
      <rPr>
        <sz val="8"/>
        <rFont val="Arial"/>
        <family val="2"/>
      </rPr>
      <t xml:space="preserve">, </t>
    </r>
    <r>
      <rPr>
        <b/>
        <sz val="8"/>
        <rFont val="Arial"/>
        <family val="2"/>
      </rPr>
      <t>The American Prospect</t>
    </r>
    <r>
      <rPr>
        <sz val="8"/>
        <rFont val="Arial"/>
        <family val="2"/>
      </rPr>
      <t>, vol. 12, no. 2, 17-Dec-01.</t>
    </r>
  </si>
  <si>
    <r>
      <t xml:space="preserve">8. Russell Mokhiber, </t>
    </r>
    <r>
      <rPr>
        <i/>
        <sz val="8"/>
        <rFont val="Arial"/>
        <family val="2"/>
      </rPr>
      <t>Ari &amp; I</t>
    </r>
    <r>
      <rPr>
        <sz val="8"/>
        <rFont val="Arial"/>
        <family val="2"/>
      </rPr>
      <t xml:space="preserve">, Whitehouse Press Briefing with Ari Fleisher, </t>
    </r>
    <r>
      <rPr>
        <b/>
        <sz val="8"/>
        <rFont val="Arial"/>
        <family val="2"/>
      </rPr>
      <t>Common Dreams</t>
    </r>
    <r>
      <rPr>
        <sz val="8"/>
        <rFont val="Arial"/>
        <family val="2"/>
      </rPr>
      <t>, 13-Mar-03.</t>
    </r>
  </si>
  <si>
    <r>
      <t xml:space="preserve">9. Michele Steinberg, Cheney and Perle To Go Down Like Ollie North?, </t>
    </r>
    <r>
      <rPr>
        <b/>
        <sz val="8"/>
        <rFont val="Arial"/>
        <family val="2"/>
      </rPr>
      <t>Executive Intelligence Review</t>
    </r>
    <r>
      <rPr>
        <sz val="8"/>
        <rFont val="Arial"/>
        <family val="2"/>
      </rPr>
      <t>, 21-Mar-03.</t>
    </r>
  </si>
  <si>
    <r>
      <t xml:space="preserve">10. Michele Steinberg, </t>
    </r>
    <r>
      <rPr>
        <i/>
        <sz val="8"/>
        <rFont val="Arial"/>
        <family val="2"/>
      </rPr>
      <t xml:space="preserve">Rumsfeld's 'Feith and Bum' Corp.: What </t>
    </r>
    <r>
      <rPr>
        <i/>
        <u val="single"/>
        <sz val="8"/>
        <rFont val="Arial"/>
        <family val="2"/>
      </rPr>
      <t>Is</t>
    </r>
    <r>
      <rPr>
        <i/>
        <sz val="8"/>
        <rFont val="Arial"/>
        <family val="2"/>
      </rPr>
      <t xml:space="preserve"> Defense Policy Board?</t>
    </r>
    <r>
      <rPr>
        <sz val="8"/>
        <rFont val="Arial"/>
        <family val="2"/>
      </rPr>
      <t xml:space="preserve">, </t>
    </r>
    <r>
      <rPr>
        <b/>
        <sz val="8"/>
        <rFont val="Arial"/>
        <family val="2"/>
      </rPr>
      <t>Executive Intelligence Review</t>
    </r>
    <r>
      <rPr>
        <sz val="8"/>
        <rFont val="Arial"/>
        <family val="2"/>
      </rPr>
      <t>, 30-Aug-02.</t>
    </r>
  </si>
  <si>
    <r>
      <t xml:space="preserve">11. Jason Leopold, </t>
    </r>
    <r>
      <rPr>
        <i/>
        <sz val="8"/>
        <rFont val="Arial"/>
        <family val="2"/>
      </rPr>
      <t>Prince of Darkness: Deals in the Shadows</t>
    </r>
    <r>
      <rPr>
        <sz val="8"/>
        <rFont val="Arial"/>
        <family val="2"/>
      </rPr>
      <t xml:space="preserve">, </t>
    </r>
    <r>
      <rPr>
        <b/>
        <sz val="8"/>
        <rFont val="Arial"/>
        <family val="2"/>
      </rPr>
      <t>Asia Times</t>
    </r>
    <r>
      <rPr>
        <sz val="8"/>
        <rFont val="Arial"/>
        <family val="2"/>
      </rPr>
      <t>, 29-Mar-03.</t>
    </r>
  </si>
  <si>
    <r>
      <t xml:space="preserve">1. </t>
    </r>
    <r>
      <rPr>
        <i/>
        <sz val="8"/>
        <rFont val="Arial"/>
        <family val="2"/>
      </rPr>
      <t>Iraq: Turkey Undecided on New Motion to Deploy U.S. Troops</t>
    </r>
    <r>
      <rPr>
        <sz val="8"/>
        <rFont val="Arial"/>
        <family val="2"/>
      </rPr>
      <t xml:space="preserve">, </t>
    </r>
    <r>
      <rPr>
        <b/>
        <sz val="8"/>
        <rFont val="Arial"/>
        <family val="2"/>
      </rPr>
      <t>Radio Free Europe/Radio Liberty Inc. (RFE/RL)</t>
    </r>
    <r>
      <rPr>
        <sz val="8"/>
        <rFont val="Arial"/>
        <family val="2"/>
      </rPr>
      <t>, 2-Mar-03.</t>
    </r>
  </si>
  <si>
    <r>
      <t xml:space="preserve">2. </t>
    </r>
    <r>
      <rPr>
        <i/>
        <sz val="8"/>
        <rFont val="Arial"/>
        <family val="2"/>
      </rPr>
      <t>Motion Rejected as Absolute Majority Is not Reached</t>
    </r>
    <r>
      <rPr>
        <sz val="8"/>
        <rFont val="Arial"/>
        <family val="2"/>
      </rPr>
      <t xml:space="preserve"> (Anadolu Agency), </t>
    </r>
    <r>
      <rPr>
        <b/>
        <sz val="8"/>
        <rFont val="Arial"/>
        <family val="2"/>
      </rPr>
      <t>TurkishPress.com</t>
    </r>
    <r>
      <rPr>
        <sz val="8"/>
        <rFont val="Arial"/>
        <family val="2"/>
      </rPr>
      <t>, 1-Mar-03.</t>
    </r>
  </si>
  <si>
    <r>
      <t xml:space="preserve">1. </t>
    </r>
    <r>
      <rPr>
        <i/>
        <sz val="8"/>
        <rFont val="Arial"/>
        <family val="2"/>
      </rPr>
      <t>Islamic Jihad to Send Suicide Bombers to Iraq</t>
    </r>
    <r>
      <rPr>
        <sz val="8"/>
        <rFont val="Arial"/>
        <family val="2"/>
      </rPr>
      <t xml:space="preserve">, </t>
    </r>
    <r>
      <rPr>
        <b/>
        <sz val="8"/>
        <rFont val="Arial"/>
        <family val="2"/>
      </rPr>
      <t>Dar Al-Hayat</t>
    </r>
    <r>
      <rPr>
        <sz val="8"/>
        <rFont val="Arial"/>
        <family val="2"/>
      </rPr>
      <t>, 30-Mar-03.</t>
    </r>
  </si>
  <si>
    <r>
      <t xml:space="preserve">2. Gerry J. Gilmore, </t>
    </r>
    <r>
      <rPr>
        <i/>
        <sz val="8"/>
        <rFont val="Arial"/>
        <family val="2"/>
      </rPr>
      <t xml:space="preserve">Bomb Kills U.S. Troops Near Najaf; Iraqi Missile Damages Kuwait City Mall, </t>
    </r>
    <r>
      <rPr>
        <b/>
        <sz val="8"/>
        <rFont val="Arial"/>
        <family val="2"/>
      </rPr>
      <t>American Forces Press Service, Defense Link, U.S. Department of Defense</t>
    </r>
    <r>
      <rPr>
        <sz val="8"/>
        <rFont val="Arial"/>
        <family val="2"/>
      </rPr>
      <t>, 29-Mar-03.</t>
    </r>
  </si>
  <si>
    <r>
      <t xml:space="preserve">3. Suzanne Goldenberg, </t>
    </r>
    <r>
      <rPr>
        <i/>
        <sz val="8"/>
        <rFont val="Arial"/>
        <family val="2"/>
      </rPr>
      <t>Tribal Chiefs Vow to Fight to the Death for Saddam</t>
    </r>
    <r>
      <rPr>
        <sz val="8"/>
        <rFont val="Arial"/>
        <family val="2"/>
      </rPr>
      <t xml:space="preserve">, </t>
    </r>
    <r>
      <rPr>
        <b/>
        <sz val="8"/>
        <rFont val="Arial"/>
        <family val="2"/>
      </rPr>
      <t>Guardian Unlimited</t>
    </r>
    <r>
      <rPr>
        <sz val="8"/>
        <rFont val="Arial"/>
        <family val="2"/>
      </rPr>
      <t>, 31-Mar-03.</t>
    </r>
  </si>
  <si>
    <r>
      <t xml:space="preserve">1. </t>
    </r>
    <r>
      <rPr>
        <i/>
        <sz val="8"/>
        <rFont val="Arial"/>
        <family val="2"/>
      </rPr>
      <t>Hundreds of Thousands Rally in Jakarta Against Iraq War</t>
    </r>
    <r>
      <rPr>
        <sz val="8"/>
        <rFont val="Arial"/>
        <family val="2"/>
      </rPr>
      <t xml:space="preserve">, (Jakarta, </t>
    </r>
    <r>
      <rPr>
        <b/>
        <sz val="8"/>
        <rFont val="Arial"/>
        <family val="2"/>
      </rPr>
      <t>Agencies</t>
    </r>
    <r>
      <rPr>
        <sz val="8"/>
        <rFont val="Arial"/>
        <family val="2"/>
      </rPr>
      <t xml:space="preserve">), </t>
    </r>
    <r>
      <rPr>
        <b/>
        <sz val="8"/>
        <rFont val="Arial"/>
        <family val="2"/>
      </rPr>
      <t>The Jakarta Post</t>
    </r>
    <r>
      <rPr>
        <sz val="8"/>
        <rFont val="Arial"/>
        <family val="2"/>
      </rPr>
      <t>, 31-Mar-03.</t>
    </r>
  </si>
  <si>
    <r>
      <t xml:space="preserve">3. Erik Eckholm and David Johnston, </t>
    </r>
    <r>
      <rPr>
        <i/>
        <sz val="8"/>
        <rFont val="Arial"/>
        <family val="2"/>
      </rPr>
      <t>Qaeda Suspect Sound Asleep at Trail's End</t>
    </r>
    <r>
      <rPr>
        <sz val="8"/>
        <rFont val="Arial"/>
        <family val="2"/>
      </rPr>
      <t xml:space="preserve"> (Rawalpindi, Pakistan, 2-Mar-03), </t>
    </r>
    <r>
      <rPr>
        <b/>
        <sz val="8"/>
        <rFont val="Arial"/>
        <family val="2"/>
      </rPr>
      <t>NYT</t>
    </r>
    <r>
      <rPr>
        <sz val="8"/>
        <rFont val="Arial"/>
        <family val="2"/>
      </rPr>
      <t>, 3-Mar-03.</t>
    </r>
  </si>
  <si>
    <r>
      <t xml:space="preserve">4. Don Van Natta Jr., </t>
    </r>
    <r>
      <rPr>
        <i/>
        <sz val="8"/>
        <rFont val="Arial"/>
        <family val="2"/>
      </rPr>
      <t>Al Qaeda Hobbled by Latest Arrest U.S., Says</t>
    </r>
    <r>
      <rPr>
        <sz val="8"/>
        <rFont val="Arial"/>
        <family val="2"/>
      </rPr>
      <t xml:space="preserve"> (London, 2-Mar-3), </t>
    </r>
    <r>
      <rPr>
        <b/>
        <sz val="8"/>
        <rFont val="Arial"/>
        <family val="2"/>
      </rPr>
      <t>NYT</t>
    </r>
    <r>
      <rPr>
        <sz val="8"/>
        <rFont val="Arial"/>
        <family val="2"/>
      </rPr>
      <t>, 3-Mar-03.</t>
    </r>
  </si>
  <si>
    <r>
      <t>Massive Rally of the Muttahida Majlis-e-Amal Against War in Iraq.</t>
    </r>
    <r>
      <rPr>
        <sz val="8"/>
        <rFont val="Arial"/>
        <family val="2"/>
      </rPr>
      <t xml:space="preserve"> 3.5 million participate in the rally [1].</t>
    </r>
  </si>
  <si>
    <r>
      <t xml:space="preserve">1. Tahir Hasan Khan, </t>
    </r>
    <r>
      <rPr>
        <i/>
        <sz val="8"/>
        <rFont val="Arial"/>
        <family val="2"/>
      </rPr>
      <t>Massive MMA Rally Flays Iraq War</t>
    </r>
    <r>
      <rPr>
        <sz val="8"/>
        <rFont val="Arial"/>
        <family val="2"/>
      </rPr>
      <t xml:space="preserve">, </t>
    </r>
    <r>
      <rPr>
        <b/>
        <sz val="8"/>
        <rFont val="Arial"/>
        <family val="2"/>
      </rPr>
      <t>The News International, Pakistan</t>
    </r>
    <r>
      <rPr>
        <sz val="8"/>
        <rFont val="Arial"/>
        <family val="2"/>
      </rPr>
      <t>, 3-Mar-03.</t>
    </r>
  </si>
  <si>
    <r>
      <t xml:space="preserve">1. </t>
    </r>
    <r>
      <rPr>
        <i/>
        <sz val="8"/>
        <rFont val="Arial"/>
        <family val="2"/>
      </rPr>
      <t>Israel Kills Pregnant Woman, Child in Gaza Raid</t>
    </r>
    <r>
      <rPr>
        <sz val="8"/>
        <rFont val="Arial"/>
        <family val="2"/>
      </rPr>
      <t xml:space="preserve"> (</t>
    </r>
    <r>
      <rPr>
        <b/>
        <sz val="8"/>
        <rFont val="Arial"/>
        <family val="2"/>
      </rPr>
      <t>IslamOnline</t>
    </r>
    <r>
      <rPr>
        <sz val="8"/>
        <rFont val="Arial"/>
        <family val="2"/>
      </rPr>
      <t xml:space="preserve"> and </t>
    </r>
    <r>
      <rPr>
        <b/>
        <sz val="8"/>
        <rFont val="Arial"/>
        <family val="2"/>
      </rPr>
      <t>News Agencies</t>
    </r>
    <r>
      <rPr>
        <sz val="8"/>
        <rFont val="Arial"/>
        <family val="2"/>
      </rPr>
      <t xml:space="preserve">), </t>
    </r>
    <r>
      <rPr>
        <b/>
        <sz val="8"/>
        <rFont val="Arial"/>
        <family val="2"/>
      </rPr>
      <t>The Palestine Chronicle</t>
    </r>
    <r>
      <rPr>
        <sz val="8"/>
        <rFont val="Arial"/>
        <family val="2"/>
      </rPr>
      <t>, 4-Mar-03.</t>
    </r>
  </si>
  <si>
    <r>
      <t xml:space="preserve">2. James Bennet, </t>
    </r>
    <r>
      <rPr>
        <i/>
        <sz val="8"/>
        <rFont val="Arial"/>
        <family val="2"/>
      </rPr>
      <t>Israeli Raid Snares a Foe, but Leaves Family Motherless</t>
    </r>
    <r>
      <rPr>
        <sz val="8"/>
        <rFont val="Arial"/>
        <family val="2"/>
      </rPr>
      <t xml:space="preserve">, </t>
    </r>
    <r>
      <rPr>
        <b/>
        <sz val="8"/>
        <rFont val="Arial"/>
        <family val="2"/>
      </rPr>
      <t>NYT</t>
    </r>
    <r>
      <rPr>
        <sz val="8"/>
        <rFont val="Arial"/>
        <family val="2"/>
      </rPr>
      <t>, 4-Mar-03.</t>
    </r>
  </si>
  <si>
    <r>
      <t xml:space="preserve">1. Bong Reblando and Mike U. Crismundo, </t>
    </r>
    <r>
      <rPr>
        <i/>
        <sz val="8"/>
        <rFont val="Arial"/>
        <family val="2"/>
      </rPr>
      <t>23 Dead, 137 Hurt in Davao Blasts</t>
    </r>
    <r>
      <rPr>
        <sz val="8"/>
        <rFont val="Arial"/>
        <family val="2"/>
      </rPr>
      <t xml:space="preserve">, </t>
    </r>
    <r>
      <rPr>
        <b/>
        <sz val="8"/>
        <rFont val="Arial"/>
        <family val="2"/>
      </rPr>
      <t>Manila Bulletin</t>
    </r>
    <r>
      <rPr>
        <sz val="8"/>
        <rFont val="Arial"/>
        <family val="2"/>
      </rPr>
      <t>, 4-Mar-03.</t>
    </r>
  </si>
  <si>
    <t>The central objectives of the U.K. are codified by Prime Minister Tony Blair as follows: "to remove Saddam Hussein from power and ensure Iraq is disarmed of all chemical, biological and nuclear weapons." Derivative objectives include: "to do this campaign in a way that minimises the suffering of ordinary Iraqi people, brutalised by Saddam; to safeguard the wealth of the country for the future prosperity of the people; and to make this a war not of conquest but of liberation" [4].</t>
  </si>
  <si>
    <t>http://www.number-10.gov.uk/output/Page3336.asp</t>
  </si>
  <si>
    <t>http://www.cnn.com/2003/US/03/21/sprj.irq.saddam.fate/index.html</t>
  </si>
  <si>
    <r>
      <t xml:space="preserve">4. </t>
    </r>
    <r>
      <rPr>
        <i/>
        <sz val="8"/>
        <color indexed="9"/>
        <rFont val="Arial"/>
        <family val="2"/>
      </rPr>
      <t>PM: A War Not of Conquest but of Liberation</t>
    </r>
    <r>
      <rPr>
        <sz val="8"/>
        <color indexed="9"/>
        <rFont val="Arial"/>
        <family val="2"/>
      </rPr>
      <t xml:space="preserve">, </t>
    </r>
    <r>
      <rPr>
        <b/>
        <sz val="8"/>
        <color indexed="9"/>
        <rFont val="Arial"/>
        <family val="2"/>
      </rPr>
      <t>10 Downing Street</t>
    </r>
    <r>
      <rPr>
        <sz val="8"/>
        <color indexed="9"/>
        <rFont val="Arial"/>
        <family val="2"/>
      </rPr>
      <t>, 24-Mar-03.</t>
    </r>
  </si>
  <si>
    <t>Maher Zaida: "The Israelis have killed two of my brothers, arrested my father and now destroyed my home. It doesn't deter us or any other Palestinian. We believe in God and in the duty to fight the enemy" [3].</t>
  </si>
  <si>
    <t>http://weekly.ahram.org.eg/2003/629/re1.htm</t>
  </si>
  <si>
    <r>
      <t xml:space="preserve">2. </t>
    </r>
    <r>
      <rPr>
        <i/>
        <sz val="8"/>
        <color indexed="9"/>
        <rFont val="Arial"/>
        <family val="2"/>
      </rPr>
      <t>Consumer Credit Outstanding</t>
    </r>
    <r>
      <rPr>
        <sz val="8"/>
        <color indexed="9"/>
        <rFont val="Arial"/>
        <family val="2"/>
      </rPr>
      <t xml:space="preserve"> (not seasonally adjusted), </t>
    </r>
    <r>
      <rPr>
        <b/>
        <sz val="8"/>
        <color indexed="9"/>
        <rFont val="Arial"/>
        <family val="2"/>
      </rPr>
      <t>The Federal Reserve Board</t>
    </r>
    <r>
      <rPr>
        <sz val="8"/>
        <color indexed="9"/>
        <rFont val="Arial"/>
        <family val="2"/>
      </rPr>
      <t>, Federal Reserve Statistical Release G.19, 7-Mar-03.</t>
    </r>
  </si>
  <si>
    <r>
      <t xml:space="preserve">3. David Ivanovich, </t>
    </r>
    <r>
      <rPr>
        <i/>
        <sz val="8"/>
        <color indexed="9"/>
        <rFont val="Arial"/>
        <family val="2"/>
      </rPr>
      <t>Oil Pits U.S. Against Other Powers, Disputes Loom in U.N. Over Contracts in Iraq</t>
    </r>
    <r>
      <rPr>
        <sz val="8"/>
        <color indexed="9"/>
        <rFont val="Arial"/>
        <family val="2"/>
      </rPr>
      <t xml:space="preserve">, </t>
    </r>
    <r>
      <rPr>
        <b/>
        <sz val="8"/>
        <color indexed="9"/>
        <rFont val="Arial"/>
        <family val="2"/>
      </rPr>
      <t>Houston Chronicle</t>
    </r>
    <r>
      <rPr>
        <sz val="8"/>
        <color indexed="9"/>
        <rFont val="Arial"/>
        <family val="2"/>
      </rPr>
      <t>, 7-Apr-03.</t>
    </r>
  </si>
  <si>
    <r>
      <t xml:space="preserve">3. Patrick E. Tyler, </t>
    </r>
    <r>
      <rPr>
        <i/>
        <sz val="8"/>
        <color indexed="9"/>
        <rFont val="Arial"/>
        <family val="2"/>
      </rPr>
      <t>It Was Unclear Who Was Inside or Whether Anyone Was Killed</t>
    </r>
    <r>
      <rPr>
        <sz val="8"/>
        <color indexed="9"/>
        <rFont val="Arial"/>
        <family val="2"/>
      </rPr>
      <t xml:space="preserve">, </t>
    </r>
    <r>
      <rPr>
        <b/>
        <sz val="8"/>
        <color indexed="9"/>
        <rFont val="Arial"/>
        <family val="2"/>
      </rPr>
      <t>NYT</t>
    </r>
    <r>
      <rPr>
        <sz val="8"/>
        <color indexed="9"/>
        <rFont val="Arial"/>
        <family val="2"/>
      </rPr>
      <t>, 8-Apr-03.</t>
    </r>
  </si>
  <si>
    <t>http://www.nytimes.com/2003/03/20/international/worldspecial/20IRAQ.html</t>
  </si>
  <si>
    <t>Surabaya, Indonesia; Rawalpindi, Pakistan; Tokyo, Japan</t>
  </si>
  <si>
    <t>Tens of thousands protest across Japan against war on Iraq.</t>
  </si>
  <si>
    <t>Washington, DC; Los Angeles, CA; Manchester, UK; Camp Darby, Pisa, Italy; Tokyo, Japan; Surabaya, Indonesia</t>
  </si>
  <si>
    <t>Thousands Protest Against a Possible War on Iraq.</t>
  </si>
  <si>
    <t>http://www.nni.nikkei.co.jp/</t>
  </si>
  <si>
    <t>http://www.japantimes.co.jp/cgi-bin/getarticle.pl5?nb20030308a1.htm</t>
  </si>
  <si>
    <r>
      <t xml:space="preserve">More Than 300,000 Coalition Troops Are Deployed for Combat, Including More Than 100,000 Inside Iraq. Since The Beginning of 'Operation Iraqi Freedom', More Than 700 Tomahawk Missiles Have Been Fired and More Than 8,000 Precision Guided Munitions Have Been Dropped by Coalition Forces </t>
    </r>
    <r>
      <rPr>
        <sz val="8"/>
        <color indexed="9"/>
        <rFont val="Arial"/>
        <family val="2"/>
      </rPr>
      <t>[1].</t>
    </r>
  </si>
  <si>
    <r>
      <t xml:space="preserve">1. Karen DeYoung, </t>
    </r>
    <r>
      <rPr>
        <i/>
        <sz val="8"/>
        <rFont val="Arial"/>
        <family val="2"/>
      </rPr>
      <t>U.S. Toughens Warnings to Syria on Iraq, Other Issues</t>
    </r>
    <r>
      <rPr>
        <sz val="8"/>
        <rFont val="Arial"/>
        <family val="2"/>
      </rPr>
      <t xml:space="preserve">, </t>
    </r>
    <r>
      <rPr>
        <b/>
        <sz val="8"/>
        <rFont val="Arial"/>
        <family val="2"/>
      </rPr>
      <t>Washington Post</t>
    </r>
    <r>
      <rPr>
        <sz val="8"/>
        <rFont val="Arial"/>
        <family val="2"/>
      </rPr>
      <t>, 15-Apr-03, A01. (Michael Dobbs and Colum Lynch contributed to this report.)</t>
    </r>
  </si>
  <si>
    <r>
      <t xml:space="preserve">According to the </t>
    </r>
    <r>
      <rPr>
        <b/>
        <sz val="8"/>
        <color indexed="9"/>
        <rFont val="Arial"/>
        <family val="2"/>
      </rPr>
      <t>Center for Strategic and Budgetary Assessments</t>
    </r>
    <r>
      <rPr>
        <sz val="8"/>
        <color indexed="9"/>
        <rFont val="Arial"/>
        <family val="2"/>
      </rPr>
      <t xml:space="preserve"> (</t>
    </r>
    <r>
      <rPr>
        <b/>
        <sz val="8"/>
        <color indexed="9"/>
        <rFont val="Arial"/>
        <family val="2"/>
      </rPr>
      <t>CSBA</t>
    </r>
    <r>
      <rPr>
        <sz val="8"/>
        <color indexed="9"/>
        <rFont val="Arial"/>
        <family val="2"/>
      </rPr>
      <t>), the 5-year costs of US occupation of Iraq would range from $25 billion to over $105 billion (CBO and DoD data used) [3].</t>
    </r>
  </si>
  <si>
    <r>
      <t>Iraqis Protest Against Attempts by the U.S. to Set Up a Military or "Foreign" Government. Protesters Accuse U.S. Forces of Being Concerned Only with Oil</t>
    </r>
    <r>
      <rPr>
        <sz val="8"/>
        <rFont val="Arial"/>
        <family val="2"/>
      </rPr>
      <t xml:space="preserve"> [1].</t>
    </r>
  </si>
  <si>
    <r>
      <t xml:space="preserve">1. </t>
    </r>
    <r>
      <rPr>
        <i/>
        <sz val="8"/>
        <rFont val="Arial"/>
        <family val="2"/>
      </rPr>
      <t>Elation Wears Off, Iraqis Blame US</t>
    </r>
    <r>
      <rPr>
        <sz val="8"/>
        <rFont val="Arial"/>
        <family val="2"/>
      </rPr>
      <t xml:space="preserve"> (</t>
    </r>
    <r>
      <rPr>
        <b/>
        <sz val="8"/>
        <rFont val="Arial"/>
        <family val="2"/>
      </rPr>
      <t>Agencies</t>
    </r>
    <r>
      <rPr>
        <sz val="8"/>
        <rFont val="Arial"/>
        <family val="2"/>
      </rPr>
      <t xml:space="preserve">), </t>
    </r>
    <r>
      <rPr>
        <b/>
        <sz val="8"/>
        <rFont val="Arial"/>
        <family val="2"/>
      </rPr>
      <t>The Times of India</t>
    </r>
    <r>
      <rPr>
        <sz val="8"/>
        <rFont val="Arial"/>
        <family val="2"/>
      </rPr>
      <t>, 14-Apr-03.</t>
    </r>
  </si>
  <si>
    <r>
      <t xml:space="preserve">3. Steven M. Kosiak, </t>
    </r>
    <r>
      <rPr>
        <i/>
        <sz val="8"/>
        <color indexed="9"/>
        <rFont val="Arial"/>
        <family val="2"/>
      </rPr>
      <t>Analysis of the Administration's FY 2003 Supplemental Request for the War with Iraq</t>
    </r>
    <r>
      <rPr>
        <sz val="8"/>
        <color indexed="9"/>
        <rFont val="Arial"/>
        <family val="2"/>
      </rPr>
      <t xml:space="preserve">, </t>
    </r>
    <r>
      <rPr>
        <b/>
        <sz val="8"/>
        <color indexed="9"/>
        <rFont val="Arial"/>
        <family val="2"/>
      </rPr>
      <t>Center for Strategic and Budgetary Assessments</t>
    </r>
    <r>
      <rPr>
        <sz val="8"/>
        <color indexed="9"/>
        <rFont val="Arial"/>
        <family val="2"/>
      </rPr>
      <t>,</t>
    </r>
    <r>
      <rPr>
        <b/>
        <sz val="8"/>
        <color indexed="9"/>
        <rFont val="Arial"/>
        <family val="2"/>
      </rPr>
      <t xml:space="preserve"> </t>
    </r>
    <r>
      <rPr>
        <sz val="8"/>
        <color indexed="9"/>
        <rFont val="Arial"/>
        <family val="2"/>
      </rPr>
      <t>31-Mar-03.</t>
    </r>
  </si>
  <si>
    <r>
      <t xml:space="preserve">2. Luke Harding, </t>
    </r>
    <r>
      <rPr>
        <i/>
        <sz val="8"/>
        <color indexed="9"/>
        <rFont val="Arial"/>
        <family val="2"/>
      </rPr>
      <t>Mosul Descends Into Chaos as Even Museum Is Looted</t>
    </r>
    <r>
      <rPr>
        <sz val="8"/>
        <color indexed="9"/>
        <rFont val="Arial"/>
        <family val="2"/>
      </rPr>
      <t xml:space="preserve">, </t>
    </r>
    <r>
      <rPr>
        <b/>
        <sz val="8"/>
        <color indexed="9"/>
        <rFont val="Arial"/>
        <family val="2"/>
      </rPr>
      <t>The Guardian</t>
    </r>
    <r>
      <rPr>
        <sz val="8"/>
        <color indexed="9"/>
        <rFont val="Arial"/>
        <family val="2"/>
      </rPr>
      <t>, 12-Apr-03.</t>
    </r>
  </si>
  <si>
    <r>
      <t xml:space="preserve">3. Dexter Filkins, </t>
    </r>
    <r>
      <rPr>
        <i/>
        <sz val="8"/>
        <color indexed="9"/>
        <rFont val="Arial"/>
        <family val="2"/>
      </rPr>
      <t>In Baghdad, Free of Hussein, a Day of Mayhem</t>
    </r>
    <r>
      <rPr>
        <sz val="8"/>
        <color indexed="9"/>
        <rFont val="Arial"/>
        <family val="2"/>
      </rPr>
      <t xml:space="preserve">, </t>
    </r>
    <r>
      <rPr>
        <b/>
        <sz val="8"/>
        <color indexed="9"/>
        <rFont val="Arial"/>
        <family val="2"/>
      </rPr>
      <t>NYT</t>
    </r>
    <r>
      <rPr>
        <sz val="8"/>
        <color indexed="9"/>
        <rFont val="Arial"/>
        <family val="2"/>
      </rPr>
      <t>, 12-Apr-03.</t>
    </r>
  </si>
  <si>
    <r>
      <t>4. Robert Fisk (</t>
    </r>
    <r>
      <rPr>
        <b/>
        <sz val="8"/>
        <color indexed="9"/>
        <rFont val="Arial"/>
        <family val="2"/>
      </rPr>
      <t>The Independent</t>
    </r>
    <r>
      <rPr>
        <sz val="8"/>
        <color indexed="9"/>
        <rFont val="Arial"/>
        <family val="2"/>
      </rPr>
      <t xml:space="preserve">), </t>
    </r>
    <r>
      <rPr>
        <i/>
        <sz val="8"/>
        <color indexed="9"/>
        <rFont val="Arial"/>
        <family val="2"/>
      </rPr>
      <t>Baghdad's Buildings Burn as Looters Run Riot</t>
    </r>
    <r>
      <rPr>
        <sz val="8"/>
        <color indexed="9"/>
        <rFont val="Arial"/>
        <family val="2"/>
      </rPr>
      <t xml:space="preserve">, </t>
    </r>
    <r>
      <rPr>
        <b/>
        <sz val="8"/>
        <color indexed="9"/>
        <rFont val="Arial"/>
        <family val="2"/>
      </rPr>
      <t>Arab News</t>
    </r>
    <r>
      <rPr>
        <sz val="8"/>
        <color indexed="9"/>
        <rFont val="Arial"/>
        <family val="2"/>
      </rPr>
      <t>, 12-Apr-03.</t>
    </r>
  </si>
  <si>
    <r>
      <t>6. Michael Dobbs and John Mintz (</t>
    </r>
    <r>
      <rPr>
        <b/>
        <sz val="8"/>
        <color indexed="9"/>
        <rFont val="Arial"/>
        <family val="2"/>
      </rPr>
      <t>The Washington Post</t>
    </r>
    <r>
      <rPr>
        <sz val="8"/>
        <color indexed="9"/>
        <rFont val="Arial"/>
        <family val="2"/>
      </rPr>
      <t xml:space="preserve">), </t>
    </r>
    <r>
      <rPr>
        <i/>
        <sz val="8"/>
        <color indexed="9"/>
        <rFont val="Arial"/>
        <family val="2"/>
      </rPr>
      <t>Race On to Locate Hussein's Billions, Funds May Be Hidden in Labyrinthine Network by Family</t>
    </r>
    <r>
      <rPr>
        <sz val="8"/>
        <color indexed="9"/>
        <rFont val="Arial"/>
        <family val="2"/>
      </rPr>
      <t xml:space="preserve">, </t>
    </r>
    <r>
      <rPr>
        <b/>
        <sz val="8"/>
        <color indexed="9"/>
        <rFont val="Arial"/>
        <family val="2"/>
      </rPr>
      <t>MSNBC News</t>
    </r>
    <r>
      <rPr>
        <sz val="8"/>
        <color indexed="9"/>
        <rFont val="Arial"/>
        <family val="2"/>
      </rPr>
      <t>, 12-Apr-03.</t>
    </r>
  </si>
  <si>
    <r>
      <t xml:space="preserve">7.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12-Apr-03 [1:04 ET].</t>
    </r>
  </si>
  <si>
    <t>http://www.nasdaq.com</t>
  </si>
  <si>
    <r>
      <t xml:space="preserve">6. Ellis Shuman, </t>
    </r>
    <r>
      <rPr>
        <i/>
        <sz val="8"/>
        <rFont val="Arial"/>
        <family val="2"/>
      </rPr>
      <t>Foreign Ministry Mobilizes to Confront "Theory" Jews Behind Push for Iraq War</t>
    </r>
    <r>
      <rPr>
        <sz val="8"/>
        <rFont val="Arial"/>
        <family val="2"/>
      </rPr>
      <t xml:space="preserve">, </t>
    </r>
    <r>
      <rPr>
        <b/>
        <sz val="8"/>
        <rFont val="Arial"/>
        <family val="2"/>
      </rPr>
      <t>Israel Insider</t>
    </r>
    <r>
      <rPr>
        <sz val="8"/>
        <rFont val="Arial"/>
        <family val="2"/>
      </rPr>
      <t>, 12-Mar-03.</t>
    </r>
  </si>
  <si>
    <r>
      <t xml:space="preserve">1. </t>
    </r>
    <r>
      <rPr>
        <i/>
        <sz val="8"/>
        <rFont val="Arial"/>
        <family val="2"/>
      </rPr>
      <t>Hu Jintao Elected President of China</t>
    </r>
    <r>
      <rPr>
        <sz val="8"/>
        <rFont val="Arial"/>
        <family val="2"/>
      </rPr>
      <t xml:space="preserve">, </t>
    </r>
    <r>
      <rPr>
        <b/>
        <sz val="8"/>
        <rFont val="Arial"/>
        <family val="2"/>
      </rPr>
      <t>Chinadaily.com.cn</t>
    </r>
    <r>
      <rPr>
        <sz val="8"/>
        <rFont val="Arial"/>
        <family val="2"/>
      </rPr>
      <t>, 15-Mar-03.</t>
    </r>
  </si>
  <si>
    <t>Ankara, Turkey</t>
  </si>
  <si>
    <r>
      <t xml:space="preserve">1. </t>
    </r>
    <r>
      <rPr>
        <i/>
        <sz val="8"/>
        <rFont val="Arial"/>
        <family val="2"/>
      </rPr>
      <t>Thousands Turn Out to Reject War on Iraq</t>
    </r>
    <r>
      <rPr>
        <sz val="8"/>
        <rFont val="Arial"/>
        <family val="2"/>
      </rPr>
      <t xml:space="preserve">, </t>
    </r>
    <r>
      <rPr>
        <b/>
        <sz val="8"/>
        <rFont val="Arial"/>
        <family val="2"/>
      </rPr>
      <t>Pak Tribune</t>
    </r>
    <r>
      <rPr>
        <sz val="8"/>
        <rFont val="Arial"/>
        <family val="2"/>
      </rPr>
      <t>, 9-Mar-03 (Online, 10-Mar-03).</t>
    </r>
  </si>
  <si>
    <r>
      <t xml:space="preserve">2. Tiarma Siboro, </t>
    </r>
    <r>
      <rPr>
        <i/>
        <sz val="8"/>
        <rFont val="Arial"/>
        <family val="2"/>
      </rPr>
      <t>Indonesia's Muslims Pray for Peace</t>
    </r>
    <r>
      <rPr>
        <sz val="8"/>
        <rFont val="Arial"/>
        <family val="2"/>
      </rPr>
      <t xml:space="preserve">, </t>
    </r>
    <r>
      <rPr>
        <b/>
        <sz val="8"/>
        <rFont val="Arial"/>
        <family val="2"/>
      </rPr>
      <t>The Jakarta Post</t>
    </r>
    <r>
      <rPr>
        <sz val="8"/>
        <rFont val="Arial"/>
        <family val="2"/>
      </rPr>
      <t>, 11-Mar-03.</t>
    </r>
  </si>
  <si>
    <t>Baghdad,Iraq</t>
  </si>
  <si>
    <t>http://www.observer.co.uk/iraq/story/0,12239,936011,00.html</t>
  </si>
  <si>
    <t>http://www.nytimes.com/2003/04/13/international/worldspecial/13SCIE.html</t>
  </si>
  <si>
    <t>http://news.bbc.co.uk/2/hi/middle_east/2942521.stm</t>
  </si>
  <si>
    <t>http://www.defenselink.mil/news/Apr2003/n04122003_200304124.html</t>
  </si>
  <si>
    <t>http://www.defenselink.mil/news/Apr2003/pipc10042003.html</t>
  </si>
  <si>
    <t>http://www.centcom.mil/CENTCOMNews/news_release.asp?NewsRelease=200304112.txt</t>
  </si>
  <si>
    <t>Rome, Italy; Barcelona, Spain; London, UK; Paris, France; Berlin, Germany; Seoul, Korea; and Dhaka, Bangladesh</t>
  </si>
  <si>
    <t>http://www.spacewar.com/2003/030412212717.6rit3k7f.html</t>
  </si>
  <si>
    <t>http://www.voanews.com/article.cfm?objectID=81315CEC-2E71-43B2-9E21553A483DF7AF</t>
  </si>
  <si>
    <t>http://www.spacewar.com/2003/030413022041.24np1x6g.html</t>
  </si>
  <si>
    <t>http://www1.chinadaily.com.cn/news/2003-04-13/111811.html</t>
  </si>
  <si>
    <t>http://jang.com.pk/thenews/apr2003-daily/13-04-2003/main/main9.htm</t>
  </si>
  <si>
    <r>
      <t xml:space="preserve">President Saddam Hussein Is Cheered by Crowds in Baghdad </t>
    </r>
    <r>
      <rPr>
        <sz val="8"/>
        <color indexed="9"/>
        <rFont val="Arial"/>
        <family val="2"/>
      </rPr>
      <t>[1-3].</t>
    </r>
  </si>
  <si>
    <t>Palestinian Islamic Jihad Sends the First Group of Suicide Bombers to Kill American and British Soldiers in Iraq. More than 4000 Palestinian Volunteers Join Iraqi Forces [1]. And Tens of Thousands of Iraqis Volunteers Vow to Fight Anglo-American Invaders [3].</t>
  </si>
  <si>
    <t>More Than 200,000 in Jakarta [1] [2], About 150,000 in Rabat, and About 150,000 in Calcutta Protest Against the Anglo-American War on Iraq [3].</t>
  </si>
  <si>
    <t>More Than 300,000 Coalition Troops Are Deployed for Combat, Including More Than 100,000 Inside Iraq. Since The Beginning of 'Operation Iraqi Freedom', More Than 700 Tomahawk Missiles Have Been Fired and More Than 8,000 Precision Guided Munitions Have Been Dropped by Coalition Forces [1].</t>
  </si>
  <si>
    <t>U.S. Market Indices Tumble. DJIA down 153.64 to 7992.13. NASDAQ 100 down 28.06 to 1018.66.</t>
  </si>
  <si>
    <t>U.S. Air Force Gen. Richard Myers Is Annoyed with Critics of the War Plan [1].</t>
  </si>
  <si>
    <t>World Indices Soar. DJIA up 215.20 (2.67%) to 8285.06. NASDAQ Composite up 48.42 (3.59%) to 1396.72. DAX up 139.16 (5.68%) to 2589.35.</t>
  </si>
  <si>
    <t>U.S. Army Occupies Part of Saddam International Airport, Kills At Least 320 Iraqi Soldiers [1-4]. About 2,500 Republican Guards Surrender to U.S. Marines [4-5]. Iraqi Preacher Denies U.S. Airport Stories, Denounces Western Media [6].</t>
  </si>
  <si>
    <t>President Saddam Hussein Is Cheered by Crowds in Baghdad [1-3].</t>
  </si>
  <si>
    <t>According to International Law Experts, Political and Military Leaders in the U.S., Britain, and Australia Could Be Prosecuted for War Crimes [1-2].</t>
  </si>
  <si>
    <t>U.S. Central Command: Elements of the 3rd Infantry Division Move Through Downtown Baghdad [1]. U.S. Marines Confront Egyptians, Jordanians, and Sudanese Who Are Fighting Against U.S. Forces [1]. Senior Iraqi Officials Deny U.S. Claims, Continue to Defy U.S. Forces [2]. Full Encirclement of Baghdad Escapes Coalition Forces [3].</t>
  </si>
  <si>
    <t>U.S. Coalition Air Forces Launch 850 Sorties, Including 600 Strike Missions; 70% of Munitions Are Precision-Guided [1]. U.S. Warplane Bombs Kurdish-American Convoy, Kills 18 Kurds, and Injures More than 45 [2-3].</t>
  </si>
  <si>
    <r>
      <t xml:space="preserve">7. Josh Ruebner, </t>
    </r>
    <r>
      <rPr>
        <i/>
        <sz val="8"/>
        <rFont val="Arial"/>
        <family val="2"/>
      </rPr>
      <t>An Open Letter to Paul Wolfowitz, To My Former Dean and Other 'Court Jews,'</t>
    </r>
    <r>
      <rPr>
        <sz val="8"/>
        <rFont val="Arial"/>
        <family val="2"/>
      </rPr>
      <t xml:space="preserve"> </t>
    </r>
    <r>
      <rPr>
        <b/>
        <sz val="8"/>
        <rFont val="Arial"/>
        <family val="2"/>
      </rPr>
      <t>CounterPunch</t>
    </r>
    <r>
      <rPr>
        <sz val="8"/>
        <rFont val="Arial"/>
        <family val="2"/>
      </rPr>
      <t xml:space="preserve">, 14-Mar-03. Josh Ruebner  is the co-founder of </t>
    </r>
    <r>
      <rPr>
        <b/>
        <sz val="8"/>
        <rFont val="Arial"/>
        <family val="2"/>
      </rPr>
      <t>Jews for Peace in Palestine and Israel</t>
    </r>
    <r>
      <rPr>
        <sz val="8"/>
        <rFont val="Arial"/>
        <family val="2"/>
      </rPr>
      <t xml:space="preserve"> (</t>
    </r>
    <r>
      <rPr>
        <b/>
        <sz val="8"/>
        <rFont val="Arial"/>
        <family val="2"/>
      </rPr>
      <t>JPPI</t>
    </r>
    <r>
      <rPr>
        <sz val="8"/>
        <rFont val="Arial"/>
        <family val="2"/>
      </rPr>
      <t>) and a former Analyst in Middle East Affairs at Congressional Research Service (CRS).</t>
    </r>
  </si>
  <si>
    <t>http://www.counterpunch.org/ruebner03142003.html</t>
  </si>
  <si>
    <t>http://www.defenselink.mil/news/Apr2003/n04012003_200304015.html</t>
  </si>
  <si>
    <t>http://www.nytimes.com/2003/04/02/international/worldspecial/02CAPI.html</t>
  </si>
  <si>
    <t>The New York Times Exposes How Very Rich Individuals and Corporations Use a Legal Insurance Loophole, Originally Designed to Help Farmers, to Earn Tax-Free Profits.</t>
  </si>
  <si>
    <t>The New York Stock Exchange Revokes the Credentials of Al-Jazeera's Reporters.</t>
  </si>
  <si>
    <t>On 2-Apr-03, Akamai cancels contract to provide web services to Al-Jazeera [4].</t>
  </si>
  <si>
    <t>http://money.cnn.com/2003/03/26/commentary/kandel/</t>
  </si>
  <si>
    <t>http://www.nationalreview.com/comment/comment-phares032603.asp</t>
  </si>
  <si>
    <t>http://www.nytimes.com/2003/04/04/technology/04WEB.html</t>
  </si>
  <si>
    <r>
      <t xml:space="preserve">2. Myron Kandel, </t>
    </r>
    <r>
      <rPr>
        <i/>
        <sz val="8"/>
        <rFont val="Arial"/>
        <family val="2"/>
      </rPr>
      <t>Keeping Al Jazeera Out, At First Amendment Blush, the NYSE Move Is Bad, But it Has a Potent Endorsement</t>
    </r>
    <r>
      <rPr>
        <sz val="8"/>
        <rFont val="Arial"/>
        <family val="2"/>
      </rPr>
      <t xml:space="preserve">, </t>
    </r>
    <r>
      <rPr>
        <b/>
        <sz val="8"/>
        <rFont val="Arial"/>
        <family val="2"/>
      </rPr>
      <t>CNNfn</t>
    </r>
    <r>
      <rPr>
        <sz val="8"/>
        <rFont val="Arial"/>
        <family val="2"/>
      </rPr>
      <t>, 26-Mar-03.</t>
    </r>
  </si>
  <si>
    <r>
      <t xml:space="preserve">3. Walid Phares, </t>
    </r>
    <r>
      <rPr>
        <i/>
        <sz val="8"/>
        <rFont val="Arial"/>
        <family val="2"/>
      </rPr>
      <t>Jihad TV, Al-Jazeera, The Global Madrassa</t>
    </r>
    <r>
      <rPr>
        <sz val="8"/>
        <rFont val="Arial"/>
        <family val="2"/>
      </rPr>
      <t xml:space="preserve">, </t>
    </r>
    <r>
      <rPr>
        <b/>
        <sz val="8"/>
        <rFont val="Arial"/>
        <family val="2"/>
      </rPr>
      <t>National Review (NRO)</t>
    </r>
    <r>
      <rPr>
        <sz val="8"/>
        <rFont val="Arial"/>
        <family val="2"/>
      </rPr>
      <t>, 26-Mar-03.</t>
    </r>
  </si>
  <si>
    <r>
      <t xml:space="preserve">4. Warren St. John, </t>
    </r>
    <r>
      <rPr>
        <i/>
        <sz val="8"/>
        <rFont val="Arial"/>
        <family val="2"/>
      </rPr>
      <t>Akamai Cancels a Contract for Arabic Network's Site</t>
    </r>
    <r>
      <rPr>
        <sz val="8"/>
        <rFont val="Arial"/>
        <family val="2"/>
      </rPr>
      <t xml:space="preserve">, </t>
    </r>
    <r>
      <rPr>
        <b/>
        <sz val="8"/>
        <rFont val="Arial"/>
        <family val="2"/>
      </rPr>
      <t>NYT</t>
    </r>
    <r>
      <rPr>
        <sz val="8"/>
        <rFont val="Arial"/>
        <family val="2"/>
      </rPr>
      <t>, 4-Apr-03.</t>
    </r>
  </si>
  <si>
    <t>4-Apr-03</t>
  </si>
  <si>
    <t>http://defenselink.mil/news/Apr2003/n04032003_200304035.html</t>
  </si>
  <si>
    <t>http://www.nytimes.com/2003/04/05/international/worldspecial/05DIPL.html</t>
  </si>
  <si>
    <r>
      <t xml:space="preserve">4. David E. Sanger with John Tagliabue, </t>
    </r>
    <r>
      <rPr>
        <i/>
        <sz val="8"/>
        <color indexed="9"/>
        <rFont val="Arial"/>
        <family val="2"/>
      </rPr>
      <t>Bush Aid Says U.S., Not U.N., Will Rebuild Iraq</t>
    </r>
    <r>
      <rPr>
        <sz val="8"/>
        <color indexed="9"/>
        <rFont val="Arial"/>
        <family val="2"/>
      </rPr>
      <t xml:space="preserve"> (Washington, 4-Apr-03), </t>
    </r>
    <r>
      <rPr>
        <b/>
        <sz val="8"/>
        <color indexed="9"/>
        <rFont val="Arial"/>
        <family val="2"/>
      </rPr>
      <t>NYT</t>
    </r>
    <r>
      <rPr>
        <sz val="8"/>
        <color indexed="9"/>
        <rFont val="Arial"/>
        <family val="2"/>
      </rPr>
      <t>, 5-Apr-03.</t>
    </r>
  </si>
  <si>
    <t>http://www.dailytimes.com.pk/default.asp?page=story_22-3-2003_pg4_4</t>
  </si>
  <si>
    <r>
      <t xml:space="preserve">6. Khalid Mustafa, </t>
    </r>
    <r>
      <rPr>
        <i/>
        <sz val="8"/>
        <rFont val="Arial"/>
        <family val="2"/>
      </rPr>
      <t>Efforts to Privatise Water Infrastructure Condemned</t>
    </r>
    <r>
      <rPr>
        <sz val="8"/>
        <rFont val="Arial"/>
        <family val="2"/>
      </rPr>
      <t xml:space="preserve"> (Kyoto, Japan), </t>
    </r>
    <r>
      <rPr>
        <b/>
        <sz val="8"/>
        <rFont val="Arial"/>
        <family val="2"/>
      </rPr>
      <t>Daily Times</t>
    </r>
    <r>
      <rPr>
        <sz val="8"/>
        <rFont val="Arial"/>
        <family val="2"/>
      </rPr>
      <t>, 22-Mar-03.</t>
    </r>
  </si>
  <si>
    <t>New York, NY; Tokyo, Japan; Frankfurt am Main, Germany</t>
  </si>
  <si>
    <t>http://www.nytimes.com/2003/03/18/opinion/18TUE2.html</t>
  </si>
  <si>
    <r>
      <t xml:space="preserve">2. </t>
    </r>
    <r>
      <rPr>
        <b/>
        <sz val="8"/>
        <rFont val="Arial"/>
        <family val="2"/>
      </rPr>
      <t>The Nasdaq Stock Market Inc.</t>
    </r>
    <r>
      <rPr>
        <sz val="8"/>
        <rFont val="Arial"/>
        <family val="2"/>
      </rPr>
      <t>, 17-Mar-2003.</t>
    </r>
  </si>
  <si>
    <t>U.S. Treasury Department Seizes $1.4 Billion in Iraqi Money [3].</t>
  </si>
  <si>
    <t>President George W. Bush intends that the confiscated property "should be used to assist the Iraqi people and to assist in the reconstruction of Iraq . . . in the interest of and for the benefit of the United States" [1].</t>
  </si>
  <si>
    <t>http://www.whitehouse.gov/news/releases/2003/03/20030320-10.html</t>
  </si>
  <si>
    <t>Tables Update Frequency</t>
  </si>
  <si>
    <t>Type of Tables</t>
  </si>
  <si>
    <t>2001*, 2002, 2003**, 2001*-2003*</t>
  </si>
  <si>
    <t>Frequency (Days), Probability Density, Prob(x&lt;X), Prob(x&gt;=X)</t>
  </si>
  <si>
    <t>** Ending on the last day of the last elapsed month.</t>
  </si>
  <si>
    <t>4=GREEN, BLUE, YELLOW, ORANGE, RED</t>
  </si>
  <si>
    <r>
      <t xml:space="preserve">3. </t>
    </r>
    <r>
      <rPr>
        <i/>
        <sz val="8"/>
        <rFont val="Arial"/>
        <family val="2"/>
      </rPr>
      <t>Tens of Thousands Rally Across Japan to Protest War on Iraq</t>
    </r>
    <r>
      <rPr>
        <sz val="8"/>
        <rFont val="Arial"/>
        <family val="2"/>
      </rPr>
      <t xml:space="preserve"> (</t>
    </r>
    <r>
      <rPr>
        <b/>
        <sz val="8"/>
        <rFont val="Arial"/>
        <family val="2"/>
      </rPr>
      <t>Kyodo News</t>
    </r>
    <r>
      <rPr>
        <sz val="8"/>
        <rFont val="Arial"/>
        <family val="2"/>
      </rPr>
      <t xml:space="preserve">), </t>
    </r>
    <r>
      <rPr>
        <b/>
        <sz val="8"/>
        <rFont val="Arial"/>
        <family val="2"/>
      </rPr>
      <t>Japan Today</t>
    </r>
    <r>
      <rPr>
        <sz val="8"/>
        <rFont val="Arial"/>
        <family val="2"/>
      </rPr>
      <t>, 9-Mar-03.</t>
    </r>
  </si>
  <si>
    <r>
      <t xml:space="preserve">All Major World Indices Tumble. </t>
    </r>
    <r>
      <rPr>
        <sz val="8"/>
        <rFont val="Arial"/>
        <family val="2"/>
      </rPr>
      <t>DJIA down 171.85 to 7568.18. NASDAQ Composite down 26.92 to 1278.37. NASDAQ 100 down 22.53 to 964.29. DAX down 102.62 to 2329.04. NIKKEI 225 down 179.83 to 7862.43 (11-Mar-03 close).</t>
    </r>
  </si>
  <si>
    <r>
      <t xml:space="preserve">1. </t>
    </r>
    <r>
      <rPr>
        <b/>
        <sz val="8"/>
        <rFont val="Arial"/>
        <family val="2"/>
      </rPr>
      <t>Dow Jones &amp; Company, Inc., 10-Mar-2003.</t>
    </r>
  </si>
  <si>
    <t>Coalition forces kill between 2,000 and 3,000 Iraqis [3]; and hold more than 6,500 Iraqi POWs [1].</t>
  </si>
  <si>
    <t>More than 9,000 Special Operations Forces are conducting covert operations in Iraq [4].</t>
  </si>
  <si>
    <t>British Home Secretary, David Blunkett, confesses there may be no weapons of mass destruction in Iraq [5].</t>
  </si>
  <si>
    <t>http://www.nytimes.com/2003/04/07/international/worldspecial/07MILI.html</t>
  </si>
  <si>
    <t>http://www.nytimes.com/2003/04/06/international/worldspecial/06FORC.html</t>
  </si>
  <si>
    <t>Dibagah, Iraq</t>
  </si>
  <si>
    <t>http://www.nytimes.com/2003/04/06/international/worldspecial/06CND-FRIEND.html</t>
  </si>
  <si>
    <t>http://www.csmonitor.com/2003/0407/p06s02-woiq.html</t>
  </si>
  <si>
    <r>
      <t xml:space="preserve">U.S. Central Command: Elements of the 3rd Infantry Division Move Through Downtown Baghdad </t>
    </r>
    <r>
      <rPr>
        <sz val="8"/>
        <color indexed="9"/>
        <rFont val="Arial"/>
        <family val="2"/>
      </rPr>
      <t>[1].</t>
    </r>
    <r>
      <rPr>
        <b/>
        <sz val="8"/>
        <color indexed="9"/>
        <rFont val="Arial"/>
        <family val="2"/>
      </rPr>
      <t xml:space="preserve"> U.S. Marines Confront Egyptians, Jordanians, and Sudanese Who Are Fighting Against U.S. Forces </t>
    </r>
    <r>
      <rPr>
        <sz val="8"/>
        <color indexed="9"/>
        <rFont val="Arial"/>
        <family val="2"/>
      </rPr>
      <t xml:space="preserve">[1]. </t>
    </r>
    <r>
      <rPr>
        <b/>
        <sz val="8"/>
        <color indexed="9"/>
        <rFont val="Arial"/>
        <family val="2"/>
      </rPr>
      <t>Senior Iraqi Officials Deny U.S. Claims, Continue to Defy U.S. Forces</t>
    </r>
    <r>
      <rPr>
        <sz val="8"/>
        <color indexed="9"/>
        <rFont val="Arial"/>
        <family val="2"/>
      </rPr>
      <t xml:space="preserve"> [2]. </t>
    </r>
    <r>
      <rPr>
        <b/>
        <sz val="8"/>
        <color indexed="9"/>
        <rFont val="Arial"/>
        <family val="2"/>
      </rPr>
      <t xml:space="preserve">Full Encirclement of Baghdad Escapes Coalition Forces </t>
    </r>
    <r>
      <rPr>
        <sz val="8"/>
        <color indexed="9"/>
        <rFont val="Arial"/>
        <family val="2"/>
      </rPr>
      <t>[3].</t>
    </r>
  </si>
  <si>
    <r>
      <t xml:space="preserve">5. Preston Mendenhall (Sulaimanyah, Iraq, 9-Apr-03), </t>
    </r>
    <r>
      <rPr>
        <i/>
        <sz val="8"/>
        <rFont val="Arial"/>
        <family val="2"/>
      </rPr>
      <t>A 'Dream' for Kurds in Northern Iraq, Long Oppressed Minority Cheers Fall of Baghdad</t>
    </r>
    <r>
      <rPr>
        <sz val="8"/>
        <rFont val="Arial"/>
        <family val="2"/>
      </rPr>
      <t xml:space="preserve">, </t>
    </r>
    <r>
      <rPr>
        <b/>
        <sz val="8"/>
        <rFont val="Arial"/>
        <family val="2"/>
      </rPr>
      <t>MSNBC</t>
    </r>
    <r>
      <rPr>
        <sz val="8"/>
        <rFont val="Arial"/>
        <family val="2"/>
      </rPr>
      <t>, 9-Apr-03.</t>
    </r>
  </si>
  <si>
    <r>
      <t xml:space="preserve">6. Heba Saleh (Cairo), Caroline Hawley (Amman), Miranda Eeles (Tehran), and Kim Ghattas (Damascus), </t>
    </r>
    <r>
      <rPr>
        <i/>
        <sz val="8"/>
        <rFont val="Arial"/>
        <family val="2"/>
      </rPr>
      <t>Arab World Reacts to Fall of Baghdad</t>
    </r>
    <r>
      <rPr>
        <sz val="8"/>
        <rFont val="Arial"/>
        <family val="2"/>
      </rPr>
      <t xml:space="preserve">, </t>
    </r>
    <r>
      <rPr>
        <b/>
        <sz val="8"/>
        <rFont val="Arial"/>
        <family val="2"/>
      </rPr>
      <t>BBC News</t>
    </r>
    <r>
      <rPr>
        <sz val="8"/>
        <rFont val="Arial"/>
        <family val="2"/>
      </rPr>
      <t>, 9-Apr-03.</t>
    </r>
  </si>
  <si>
    <r>
      <t>UN warns that looting and lawlessness in Iraq "threatened to unleash a humanitarian crisis"</t>
    </r>
    <r>
      <rPr>
        <sz val="8"/>
        <rFont val="Arial"/>
        <family val="2"/>
      </rPr>
      <t xml:space="preserve"> [9].</t>
    </r>
  </si>
  <si>
    <t>http://www.nytimes.com/2003/03/04/international/middleeast/04MIDE.html</t>
  </si>
  <si>
    <t>Leading Indicator</t>
  </si>
  <si>
    <t>http://www.defenselink.mil/news/Mar2003/n03212003_2003032110.html</t>
  </si>
  <si>
    <t>President Jacques Chirac of France Would Oppose A U.N. Security Council Resolution "Giving the Americans and British the Power to Administer Iraq."</t>
  </si>
  <si>
    <t>http://www.nytimes.com/2003/03/22/international/worldspecial/22BRUS.html</t>
  </si>
  <si>
    <t>Global Antiwar Protest.</t>
  </si>
  <si>
    <t>http://www.washingtonpost.com/wp-dyn/articles/A12211-2003Mar22.html</t>
  </si>
  <si>
    <t>Nadimarg, Indian Administered Kashmir</t>
  </si>
  <si>
    <t>Gunmen Massacre 24 Hindus in Indian-Administered Kashmir.</t>
  </si>
  <si>
    <t>http://news.bbc.co.uk/1/hi/world/south_asia/2879607.stm</t>
  </si>
  <si>
    <t>http://www.irna.com/en/head/030324082502.ehe.shtml</t>
  </si>
  <si>
    <t>http://www.hinduonnet.com/thehindu/holnus/01241401.htm</t>
  </si>
  <si>
    <t>Nasiriyah, Iraq</t>
  </si>
  <si>
    <t>U.S. and British Forces Start Suffering Serious Casualties.</t>
  </si>
  <si>
    <t>http://www.defenselink.mil/news/Mar2003/n03232003_200303236.html</t>
  </si>
  <si>
    <t>Saddam Hussein's Address to the Iraqi Nation, and Intense Iraqi Resistance to the Anglo-American Invasion Shakes Confidence Off Markets. All Major World Indices Tumble.</t>
  </si>
  <si>
    <t>DJIA down 307.29 (-3.61%) to 8214.68. NASDAQ Composite down 52.06 (3.66%) to 1369.78. DAX down 166.69 (-6.14%) to 2548.37.</t>
  </si>
  <si>
    <t>U.S. DoD Could Run Out of Money to Operate if a Supplemental Request for $75 Billion Is Not Acted Upon by Congress Immediately.</t>
  </si>
  <si>
    <t>http://www.foxnews.com/story/0,2933,81607,00.html</t>
  </si>
  <si>
    <t>http://news.bbc.co.uk/2/hi/middle_east/2866109.stm</t>
  </si>
  <si>
    <t>http://www.voanews.com/article.cfm?objectID=BC1AE6E6-10FB-4601-A7463E5FC0529B9E</t>
  </si>
  <si>
    <r>
      <t xml:space="preserve">1. </t>
    </r>
    <r>
      <rPr>
        <i/>
        <sz val="8"/>
        <color indexed="9"/>
        <rFont val="Arial"/>
        <family val="2"/>
      </rPr>
      <t>President Bush Addresses the Nation</t>
    </r>
    <r>
      <rPr>
        <sz val="8"/>
        <color indexed="9"/>
        <rFont val="Arial"/>
        <family val="2"/>
      </rPr>
      <t xml:space="preserve">, The Oval Office, </t>
    </r>
    <r>
      <rPr>
        <b/>
        <sz val="8"/>
        <color indexed="9"/>
        <rFont val="Arial"/>
        <family val="2"/>
      </rPr>
      <t>The White House</t>
    </r>
    <r>
      <rPr>
        <sz val="8"/>
        <color indexed="9"/>
        <rFont val="Arial"/>
        <family val="2"/>
      </rPr>
      <t>, 19-Mar-03 (10:20 PM EST).</t>
    </r>
  </si>
  <si>
    <r>
      <t xml:space="preserve">3. </t>
    </r>
    <r>
      <rPr>
        <i/>
        <sz val="8"/>
        <color indexed="9"/>
        <rFont val="Arial"/>
        <family val="2"/>
      </rPr>
      <t>Bush Gives Order to Attack Iraq, Cruise Missiles Target Saddam in Morning Attack</t>
    </r>
    <r>
      <rPr>
        <sz val="8"/>
        <color indexed="9"/>
        <rFont val="Arial"/>
        <family val="2"/>
      </rPr>
      <t xml:space="preserve">, </t>
    </r>
    <r>
      <rPr>
        <b/>
        <sz val="8"/>
        <color indexed="9"/>
        <rFont val="Arial"/>
        <family val="2"/>
      </rPr>
      <t>CNN</t>
    </r>
    <r>
      <rPr>
        <sz val="8"/>
        <color indexed="9"/>
        <rFont val="Arial"/>
        <family val="2"/>
      </rPr>
      <t>, 19-Mar-03. (Contributions from Ryan Chilcote, John King, and Barbara Starr.)</t>
    </r>
  </si>
  <si>
    <r>
      <t xml:space="preserve">2. Jim Garamone, </t>
    </r>
    <r>
      <rPr>
        <i/>
        <sz val="8"/>
        <color indexed="9"/>
        <rFont val="Arial"/>
        <family val="2"/>
      </rPr>
      <t>War Begins: Coalition Aircraft Attack Iraqi Targets</t>
    </r>
    <r>
      <rPr>
        <sz val="8"/>
        <color indexed="9"/>
        <rFont val="Arial"/>
        <family val="2"/>
      </rPr>
      <t xml:space="preserve">, </t>
    </r>
    <r>
      <rPr>
        <b/>
        <sz val="8"/>
        <color indexed="9"/>
        <rFont val="Arial"/>
        <family val="2"/>
      </rPr>
      <t>American Forces Press Service</t>
    </r>
    <r>
      <rPr>
        <sz val="8"/>
        <color indexed="9"/>
        <rFont val="Arial"/>
        <family val="2"/>
      </rPr>
      <t xml:space="preserve">, </t>
    </r>
    <r>
      <rPr>
        <b/>
        <sz val="8"/>
        <color indexed="9"/>
        <rFont val="Arial"/>
        <family val="2"/>
      </rPr>
      <t>Defense Link</t>
    </r>
    <r>
      <rPr>
        <sz val="8"/>
        <color indexed="9"/>
        <rFont val="Arial"/>
        <family val="2"/>
      </rPr>
      <t xml:space="preserve">, </t>
    </r>
    <r>
      <rPr>
        <b/>
        <sz val="8"/>
        <color indexed="9"/>
        <rFont val="Arial"/>
        <family val="2"/>
      </rPr>
      <t>U.S. Department of Defense</t>
    </r>
    <r>
      <rPr>
        <sz val="8"/>
        <color indexed="9"/>
        <rFont val="Arial"/>
        <family val="2"/>
      </rPr>
      <t>, 19-Mar-03.</t>
    </r>
  </si>
  <si>
    <r>
      <t xml:space="preserve">1. </t>
    </r>
    <r>
      <rPr>
        <i/>
        <sz val="8"/>
        <rFont val="Arial"/>
        <family val="2"/>
      </rPr>
      <t>Antiwar Protests Circle the Globe</t>
    </r>
    <r>
      <rPr>
        <sz val="8"/>
        <rFont val="Arial"/>
        <family val="2"/>
      </rPr>
      <t xml:space="preserve">, </t>
    </r>
    <r>
      <rPr>
        <b/>
        <sz val="8"/>
        <rFont val="Arial"/>
        <family val="2"/>
      </rPr>
      <t>MSNBC News</t>
    </r>
    <r>
      <rPr>
        <sz val="8"/>
        <rFont val="Arial"/>
        <family val="2"/>
      </rPr>
      <t xml:space="preserve">, 20-Mar-03. (The </t>
    </r>
    <r>
      <rPr>
        <b/>
        <sz val="8"/>
        <rFont val="Arial"/>
        <family val="2"/>
      </rPr>
      <t>Associated Press</t>
    </r>
    <r>
      <rPr>
        <sz val="8"/>
        <rFont val="Arial"/>
        <family val="2"/>
      </rPr>
      <t xml:space="preserve"> and </t>
    </r>
    <r>
      <rPr>
        <b/>
        <sz val="8"/>
        <rFont val="Arial"/>
        <family val="2"/>
      </rPr>
      <t>Reuters</t>
    </r>
    <r>
      <rPr>
        <sz val="8"/>
        <rFont val="Arial"/>
        <family val="2"/>
      </rPr>
      <t xml:space="preserve"> contributed to this report.)</t>
    </r>
  </si>
  <si>
    <r>
      <t xml:space="preserve">2. </t>
    </r>
    <r>
      <rPr>
        <i/>
        <sz val="8"/>
        <rFont val="Arial"/>
        <family val="2"/>
      </rPr>
      <t>Tag X, von from Protest to Resistance</t>
    </r>
    <r>
      <rPr>
        <sz val="8"/>
        <rFont val="Arial"/>
        <family val="2"/>
      </rPr>
      <t xml:space="preserve">, </t>
    </r>
    <r>
      <rPr>
        <b/>
        <sz val="8"/>
        <rFont val="Arial"/>
        <family val="2"/>
      </rPr>
      <t>Independent Media Center</t>
    </r>
    <r>
      <rPr>
        <sz val="8"/>
        <rFont val="Arial"/>
        <family val="2"/>
      </rPr>
      <t>, Germany, 19-Mar-03.</t>
    </r>
  </si>
  <si>
    <r>
      <t xml:space="preserve">3. Mathieu, </t>
    </r>
    <r>
      <rPr>
        <i/>
        <sz val="8"/>
        <rFont val="Arial"/>
        <family val="2"/>
      </rPr>
      <t>Halte Ã  la guerre !</t>
    </r>
    <r>
      <rPr>
        <sz val="8"/>
        <rFont val="Arial"/>
        <family val="2"/>
      </rPr>
      <t xml:space="preserve">, </t>
    </r>
    <r>
      <rPr>
        <b/>
        <sz val="8"/>
        <rFont val="Arial"/>
        <family val="2"/>
      </rPr>
      <t>Independent Media Center</t>
    </r>
    <r>
      <rPr>
        <sz val="8"/>
        <rFont val="Arial"/>
        <family val="2"/>
      </rPr>
      <t>, Paris, France, 21-Mar-03.</t>
    </r>
  </si>
  <si>
    <r>
      <t xml:space="preserve">4. </t>
    </r>
    <r>
      <rPr>
        <i/>
        <sz val="8"/>
        <rFont val="Arial"/>
        <family val="2"/>
      </rPr>
      <t>Protests Flare Across Globe as US Strikes Iraq</t>
    </r>
    <r>
      <rPr>
        <sz val="8"/>
        <rFont val="Arial"/>
        <family val="2"/>
      </rPr>
      <t xml:space="preserve"> (</t>
    </r>
    <r>
      <rPr>
        <b/>
        <sz val="8"/>
        <rFont val="Arial"/>
        <family val="2"/>
      </rPr>
      <t>Reuters</t>
    </r>
    <r>
      <rPr>
        <sz val="8"/>
        <rFont val="Arial"/>
        <family val="2"/>
      </rPr>
      <t xml:space="preserve">), </t>
    </r>
    <r>
      <rPr>
        <b/>
        <sz val="8"/>
        <rFont val="Arial"/>
        <family val="2"/>
      </rPr>
      <t>The New Zealand Herald</t>
    </r>
    <r>
      <rPr>
        <sz val="8"/>
        <rFont val="Arial"/>
        <family val="2"/>
      </rPr>
      <t>, 21-Mar-03.</t>
    </r>
  </si>
  <si>
    <r>
      <t xml:space="preserve">According to International Law Experts, Political and Military Leaders in the U.S., Britain, and Australia Could Be Prosecuted for War Crimes </t>
    </r>
    <r>
      <rPr>
        <sz val="8"/>
        <color indexed="9"/>
        <rFont val="Arial"/>
        <family val="2"/>
      </rPr>
      <t>[1-2].</t>
    </r>
  </si>
  <si>
    <r>
      <t xml:space="preserve">1. Lawrence Smallman, </t>
    </r>
    <r>
      <rPr>
        <i/>
        <sz val="8"/>
        <color indexed="9"/>
        <rFont val="Arial"/>
        <family val="2"/>
      </rPr>
      <t>War Leaders May Face War Crimes Charges</t>
    </r>
    <r>
      <rPr>
        <sz val="8"/>
        <color indexed="9"/>
        <rFont val="Arial"/>
        <family val="2"/>
      </rPr>
      <t xml:space="preserve">, </t>
    </r>
    <r>
      <rPr>
        <b/>
        <sz val="8"/>
        <color indexed="9"/>
        <rFont val="Arial"/>
        <family val="2"/>
      </rPr>
      <t>Al Jazeera</t>
    </r>
    <r>
      <rPr>
        <sz val="8"/>
        <color indexed="9"/>
        <rFont val="Arial"/>
        <family val="2"/>
      </rPr>
      <t>, 4-Apr-03.</t>
    </r>
  </si>
  <si>
    <r>
      <t>2. Estrella Torres (</t>
    </r>
    <r>
      <rPr>
        <b/>
        <sz val="8"/>
        <color indexed="9"/>
        <rFont val="Arial"/>
        <family val="2"/>
      </rPr>
      <t>TODAY</t>
    </r>
    <r>
      <rPr>
        <sz val="8"/>
        <color indexed="9"/>
        <rFont val="Arial"/>
        <family val="2"/>
      </rPr>
      <t xml:space="preserve">), </t>
    </r>
    <r>
      <rPr>
        <i/>
        <sz val="8"/>
        <color indexed="9"/>
        <rFont val="Arial"/>
        <family val="2"/>
      </rPr>
      <t>Bush, Allies May Be Liable Before Global Court, Says R.P. Jurist</t>
    </r>
    <r>
      <rPr>
        <sz val="8"/>
        <color indexed="9"/>
        <rFont val="Arial"/>
        <family val="2"/>
      </rPr>
      <t xml:space="preserve">, </t>
    </r>
    <r>
      <rPr>
        <b/>
        <sz val="8"/>
        <color indexed="9"/>
        <rFont val="Arial"/>
        <family val="2"/>
      </rPr>
      <t>ABS-CBN TODAY</t>
    </r>
    <r>
      <rPr>
        <sz val="8"/>
        <color indexed="9"/>
        <rFont val="Arial"/>
        <family val="2"/>
      </rPr>
      <t>, 2-Apr-03.</t>
    </r>
  </si>
  <si>
    <r>
      <t xml:space="preserve">3. George P. Fletcher, </t>
    </r>
    <r>
      <rPr>
        <i/>
        <sz val="8"/>
        <color indexed="9"/>
        <rFont val="Arial"/>
        <family val="2"/>
      </rPr>
      <t>War Crimes Proceedings in Iraq? The Bush Administration's Dilemma</t>
    </r>
    <r>
      <rPr>
        <sz val="8"/>
        <color indexed="9"/>
        <rFont val="Arial"/>
        <family val="2"/>
      </rPr>
      <t xml:space="preserve">, </t>
    </r>
    <r>
      <rPr>
        <b/>
        <sz val="8"/>
        <color indexed="9"/>
        <rFont val="Arial"/>
        <family val="2"/>
      </rPr>
      <t>FindLaw</t>
    </r>
    <r>
      <rPr>
        <sz val="8"/>
        <color indexed="9"/>
        <rFont val="Arial"/>
        <family val="2"/>
      </rPr>
      <t>, 4-Apr-03.</t>
    </r>
  </si>
  <si>
    <r>
      <t xml:space="preserve">4. Stefan Lovgren, </t>
    </r>
    <r>
      <rPr>
        <i/>
        <sz val="8"/>
        <color indexed="9"/>
        <rFont val="Arial"/>
        <family val="2"/>
      </rPr>
      <t>Iraq Conflict: Following the "Laws of War"?</t>
    </r>
    <r>
      <rPr>
        <sz val="8"/>
        <color indexed="9"/>
        <rFont val="Arial"/>
        <family val="2"/>
      </rPr>
      <t xml:space="preserve">, </t>
    </r>
    <r>
      <rPr>
        <b/>
        <sz val="8"/>
        <color indexed="9"/>
        <rFont val="Arial"/>
        <family val="2"/>
      </rPr>
      <t>National Geographic News</t>
    </r>
    <r>
      <rPr>
        <sz val="8"/>
        <color indexed="9"/>
        <rFont val="Arial"/>
        <family val="2"/>
      </rPr>
      <t>, 4-Apr-03.</t>
    </r>
  </si>
  <si>
    <r>
      <t xml:space="preserve">5. Stefan Steinberg, </t>
    </r>
    <r>
      <rPr>
        <i/>
        <sz val="8"/>
        <color indexed="9"/>
        <rFont val="Arial"/>
        <family val="2"/>
      </rPr>
      <t>America Snubs New International Criminal Court</t>
    </r>
    <r>
      <rPr>
        <sz val="8"/>
        <color indexed="9"/>
        <rFont val="Arial"/>
        <family val="2"/>
      </rPr>
      <t xml:space="preserve">, </t>
    </r>
    <r>
      <rPr>
        <b/>
        <sz val="8"/>
        <color indexed="9"/>
        <rFont val="Arial"/>
        <family val="2"/>
      </rPr>
      <t>World Socialist Web Site</t>
    </r>
    <r>
      <rPr>
        <sz val="8"/>
        <color indexed="9"/>
        <rFont val="Arial"/>
        <family val="2"/>
      </rPr>
      <t>, 17-Mar-03.</t>
    </r>
  </si>
  <si>
    <t>Controls</t>
  </si>
  <si>
    <t>Turkey's Parliament Refuses to Allow U.S. to Use Turkey as a Base in a Possible War on Iraq.</t>
  </si>
  <si>
    <r>
      <t xml:space="preserve">1. </t>
    </r>
    <r>
      <rPr>
        <i/>
        <sz val="8"/>
        <rFont val="Arial"/>
        <family val="2"/>
      </rPr>
      <t>Saddam: U.S. and Allies Are 'Trapped,'</t>
    </r>
    <r>
      <rPr>
        <sz val="8"/>
        <rFont val="Arial"/>
        <family val="2"/>
      </rPr>
      <t xml:space="preserve"> </t>
    </r>
    <r>
      <rPr>
        <b/>
        <sz val="8"/>
        <rFont val="Arial"/>
        <family val="2"/>
      </rPr>
      <t>CNN</t>
    </r>
    <r>
      <rPr>
        <sz val="8"/>
        <rFont val="Arial"/>
        <family val="2"/>
      </rPr>
      <t>, 24-Mar-03. (With contributions from Nic Robertson, Walter Rodgers, Brent Sadler, Martin Savidge, Barbara Starr, Karl Penhaul, and Alessio Vinci.)</t>
    </r>
  </si>
  <si>
    <r>
      <t xml:space="preserve">2. David Sanger, </t>
    </r>
    <r>
      <rPr>
        <i/>
        <sz val="8"/>
        <rFont val="Arial"/>
        <family val="2"/>
      </rPr>
      <t>Officials Fear Iraqis Plan to Use Gas</t>
    </r>
    <r>
      <rPr>
        <sz val="8"/>
        <rFont val="Arial"/>
        <family val="2"/>
      </rPr>
      <t xml:space="preserve">, </t>
    </r>
    <r>
      <rPr>
        <b/>
        <sz val="8"/>
        <rFont val="Arial"/>
        <family val="2"/>
      </rPr>
      <t>NYT</t>
    </r>
    <r>
      <rPr>
        <sz val="8"/>
        <rFont val="Arial"/>
        <family val="2"/>
      </rPr>
      <t>, 24-Mar-03.</t>
    </r>
  </si>
  <si>
    <r>
      <t xml:space="preserve">1. </t>
    </r>
    <r>
      <rPr>
        <b/>
        <sz val="8"/>
        <rFont val="Arial"/>
        <family val="2"/>
      </rPr>
      <t>Dow Jones &amp; Company, Inc.</t>
    </r>
    <r>
      <rPr>
        <sz val="8"/>
        <rFont val="Arial"/>
        <family val="2"/>
      </rPr>
      <t>, 24-Mar-2003.</t>
    </r>
  </si>
  <si>
    <r>
      <t xml:space="preserve">2. </t>
    </r>
    <r>
      <rPr>
        <b/>
        <sz val="8"/>
        <rFont val="Arial"/>
        <family val="2"/>
      </rPr>
      <t>The Nasdaq Stock Market Inc.</t>
    </r>
    <r>
      <rPr>
        <sz val="8"/>
        <rFont val="Arial"/>
        <family val="2"/>
      </rPr>
      <t>, 24-Mar-2003.</t>
    </r>
  </si>
  <si>
    <r>
      <t xml:space="preserve">1. </t>
    </r>
    <r>
      <rPr>
        <i/>
        <sz val="8"/>
        <rFont val="Arial"/>
        <family val="2"/>
      </rPr>
      <t>Arab FMs Call for End to War</t>
    </r>
    <r>
      <rPr>
        <sz val="8"/>
        <rFont val="Arial"/>
        <family val="2"/>
      </rPr>
      <t xml:space="preserve"> (Cairo, </t>
    </r>
    <r>
      <rPr>
        <b/>
        <sz val="8"/>
        <rFont val="Arial"/>
        <family val="2"/>
      </rPr>
      <t>Reuters</t>
    </r>
    <r>
      <rPr>
        <sz val="8"/>
        <rFont val="Arial"/>
        <family val="2"/>
      </rPr>
      <t xml:space="preserve">), </t>
    </r>
    <r>
      <rPr>
        <b/>
        <sz val="8"/>
        <rFont val="Arial"/>
        <family val="2"/>
      </rPr>
      <t>Gulf News</t>
    </r>
    <r>
      <rPr>
        <sz val="8"/>
        <rFont val="Arial"/>
        <family val="2"/>
      </rPr>
      <t>, 25-Mar-03.</t>
    </r>
  </si>
  <si>
    <r>
      <t xml:space="preserve">2. Hussain Abdul-Hussain, </t>
    </r>
    <r>
      <rPr>
        <i/>
        <sz val="8"/>
        <rFont val="Arial"/>
        <family val="2"/>
      </rPr>
      <t>Divided Arab Countries Issue Antiwar Resolution</t>
    </r>
    <r>
      <rPr>
        <sz val="8"/>
        <rFont val="Arial"/>
        <family val="2"/>
      </rPr>
      <t xml:space="preserve">, </t>
    </r>
    <r>
      <rPr>
        <b/>
        <sz val="8"/>
        <rFont val="Arial"/>
        <family val="2"/>
      </rPr>
      <t>The Daily Star</t>
    </r>
    <r>
      <rPr>
        <sz val="8"/>
        <rFont val="Arial"/>
        <family val="2"/>
      </rPr>
      <t>, 25-Mar-03.</t>
    </r>
  </si>
  <si>
    <r>
      <t xml:space="preserve">3. </t>
    </r>
    <r>
      <rPr>
        <b/>
        <sz val="8"/>
        <rFont val="Arial"/>
        <family val="2"/>
      </rPr>
      <t>Deutsche Boerse AG</t>
    </r>
    <r>
      <rPr>
        <sz val="8"/>
        <rFont val="Arial"/>
        <family val="2"/>
      </rPr>
      <t>, 24-Mar-2003.</t>
    </r>
  </si>
  <si>
    <t>http://www.ustreas.gov/press/releases/js119.htm</t>
  </si>
  <si>
    <t>http://www.washingtonpost.com/wp-dyn/articles/A664-2003Mar20.html</t>
  </si>
  <si>
    <t>http://english.aljazeera.net/topics/article.asp?cu_no=1&amp;item_no=1803&amp;version=1&amp;template_id=277&amp;parent_id=258</t>
  </si>
  <si>
    <t>http://english.aljazeera.net/topics/article.asp?cu_no=1&amp;item_no=510&amp;version=1&amp;template_id=273&amp;parent_id=258</t>
  </si>
  <si>
    <t>http://www.abs-cbnnews.com/abs_news_body.asp?section=National&amp;oid=19702</t>
  </si>
  <si>
    <t>http://writ.news.findlaw.com/commentary/20030404_fletcher.html</t>
  </si>
  <si>
    <t>http://news.nationalgeographic.com/news/2003/04/0404_030404_lawsofwar.html</t>
  </si>
  <si>
    <t>http://www.wsws.org/articles/2003/mar2003/icc-m17.shtml</t>
  </si>
  <si>
    <t>http://web.amnesty.org/library/index/engmde140572003</t>
  </si>
  <si>
    <t>http://defenselink.mil/news/Apr2003/n04052003_200304052.html</t>
  </si>
  <si>
    <t>http://www.nytimes.com/2003/04/06/international/worldspecial/06BAGH.html</t>
  </si>
  <si>
    <t>http://english.aljazeera.net/topics/article.asp?cu_no=1&amp;item_no=1858&amp;version=1&amp;template_id=263&amp;parent_id=258</t>
  </si>
  <si>
    <t>http://www.cfr.org/background/background_iraq_no_weapons.php</t>
  </si>
  <si>
    <t>Islamabad, Pakistan</t>
  </si>
  <si>
    <t>The U.S. Rewards President Gen. Pervez Musharraf for His Support of Washington's War on Terrorism by Forgiving $1 Billion in Pakistani Debt.</t>
  </si>
  <si>
    <t>http://www.paknews.com/main.php?id=5&amp;date1=2003-04-06</t>
  </si>
  <si>
    <t>http://english.daralhayat.com/world_news/05-04-2003/Article-20030405-5cc6d3e4-c0a8-01fc-002e-3da83d6ec6e5/story.html</t>
  </si>
  <si>
    <r>
      <t xml:space="preserve">France, Russia, and Germany Will Block a War Resolution Against Iraq in the U.N. Security Council. </t>
    </r>
    <r>
      <rPr>
        <sz val="8"/>
        <rFont val="Arial"/>
        <family val="2"/>
      </rPr>
      <t>France opts for a multipolar approach regarding international rule of law.</t>
    </r>
  </si>
  <si>
    <t>Jabalia Refugee Camp, Gaza Strip</t>
  </si>
  <si>
    <t>http://news.bbc.co.uk/1/hi/world/middle_east/2897711.stm</t>
  </si>
  <si>
    <t>Kirkuk, Iraq</t>
  </si>
  <si>
    <t>U.S. Marines tolerate massive pillaging and looting in Baghdad [3].</t>
  </si>
  <si>
    <t>To many Arabs, the U.S.-led invasion of Iraq is an "act of imperial conquest," not liberation [5].</t>
  </si>
  <si>
    <t>U.S. Forces secure the Iraq foreign ministry for the CIA [6].</t>
  </si>
  <si>
    <t>http://www.latimes.com/news/nationworld/iraq/battle/la-war-iraq11apr11.story</t>
  </si>
  <si>
    <t>http://www.washingtonpost.com/wp-dyn/articles/A5158-2003Apr10.html</t>
  </si>
  <si>
    <t>http://english.aljazeera.net/topics/article.asp?cu_no=1&amp;item_no=2324&amp;version=1&amp;template_id=277&amp;parent_id=258</t>
  </si>
  <si>
    <t>http://www.arabnews.com/Article.asp?ID=25049</t>
  </si>
  <si>
    <t>http://english.aljazeera.net/topics/article.asp?cu_no=1&amp;item_no=2299&amp;version=1&amp;template_id=263&amp;parent_id=258</t>
  </si>
  <si>
    <t>http://www.guardian.co.uk/Iraq/Story/0,2763,934450,00.html</t>
  </si>
  <si>
    <t>According to one source, Britain, France, and Germany are concerned the U.S. is using the World Bank and the IMF to promote its unilateral interests [1].</t>
  </si>
  <si>
    <t>Iraq's debt is in the range from $60 billion to more than $100 billion; reparation claims are estimated at $200 billion; Iraq's oil revenues are estimated at $15 billion per year [3].</t>
  </si>
  <si>
    <t>http://reuters.com/newsArticle.jhtml?type=focusIraqNews&amp;storyID=2547384</t>
  </si>
  <si>
    <t>http://news.bbc.co.uk/1/hi/business/2938073.stm</t>
  </si>
  <si>
    <t>http://www.washingtonpost.com/wp-dyn/articles/A5281-2003Apr10.html</t>
  </si>
  <si>
    <r>
      <t>U.S. Forces and Kurdish Guerrillas Capture Kirkuk. U.S. Forces Secure 300 Oil Wells. Kurdish Jubilation Is Counterbalanced by Turkish Alarm. Ethnic Tensions Escalate Between Arabs, Kurds, and Turkmens. A Suicide Bomber Wounds 4 U.S. Marines in Baghdad.</t>
    </r>
    <r>
      <rPr>
        <sz val="8"/>
        <color indexed="9"/>
        <rFont val="Arial"/>
        <family val="2"/>
      </rPr>
      <t xml:space="preserve"> [1-2]</t>
    </r>
  </si>
  <si>
    <t>http://www.nytimes.com/2003/04/12/international/worldspecial/12BAGH.html</t>
  </si>
  <si>
    <t>http://www.arabnews.com/Article.asp?ID=25087</t>
  </si>
  <si>
    <t>http://www.msnbc.com/news/898588.asp?0sl=-20&amp;cp1=1</t>
  </si>
  <si>
    <t>http://www.msnbc.com/news/899163.asp</t>
  </si>
  <si>
    <r>
      <t xml:space="preserve">Liberated Kurds Loot Kirkuk </t>
    </r>
    <r>
      <rPr>
        <sz val="8"/>
        <color indexed="9"/>
        <rFont val="Arial"/>
        <family val="2"/>
      </rPr>
      <t>[1].</t>
    </r>
    <r>
      <rPr>
        <b/>
        <sz val="8"/>
        <color indexed="9"/>
        <rFont val="Arial"/>
        <family val="2"/>
      </rPr>
      <t xml:space="preserve"> Looting Beset Liberated Mosul </t>
    </r>
    <r>
      <rPr>
        <sz val="8"/>
        <color indexed="9"/>
        <rFont val="Arial"/>
        <family val="2"/>
      </rPr>
      <t>[2].</t>
    </r>
    <r>
      <rPr>
        <b/>
        <sz val="8"/>
        <color indexed="9"/>
        <rFont val="Arial"/>
        <family val="2"/>
      </rPr>
      <t xml:space="preserve"> Frenzied Looting and Mayhem Rule Liberated Baghdad </t>
    </r>
    <r>
      <rPr>
        <sz val="8"/>
        <color indexed="9"/>
        <rFont val="Arial"/>
        <family val="2"/>
      </rPr>
      <t xml:space="preserve">[3]. </t>
    </r>
    <r>
      <rPr>
        <b/>
        <sz val="8"/>
        <color indexed="9"/>
        <rFont val="Arial"/>
        <family val="2"/>
      </rPr>
      <t>'Liberated' Mobs Loot and Burn Iraq's Central Bank</t>
    </r>
    <r>
      <rPr>
        <sz val="8"/>
        <color indexed="9"/>
        <rFont val="Arial"/>
        <family val="2"/>
      </rPr>
      <t xml:space="preserve"> [4-5].</t>
    </r>
  </si>
  <si>
    <r>
      <t xml:space="preserve">1. Jim Garamone, </t>
    </r>
    <r>
      <rPr>
        <i/>
        <sz val="8"/>
        <color indexed="9"/>
        <rFont val="Arial"/>
        <family val="2"/>
      </rPr>
      <t>Infantry Division Takes Drive Through Baghdad</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5-Apr-03.</t>
    </r>
  </si>
  <si>
    <r>
      <t xml:space="preserve">2. John F. Burns, </t>
    </r>
    <r>
      <rPr>
        <i/>
        <sz val="8"/>
        <color indexed="9"/>
        <rFont val="Arial"/>
        <family val="2"/>
      </rPr>
      <t>Defiant Iraqis Say U.S. Advance Has Been Broken</t>
    </r>
    <r>
      <rPr>
        <sz val="8"/>
        <color indexed="9"/>
        <rFont val="Arial"/>
        <family val="2"/>
      </rPr>
      <t xml:space="preserve">, </t>
    </r>
    <r>
      <rPr>
        <b/>
        <sz val="8"/>
        <color indexed="9"/>
        <rFont val="Arial"/>
        <family val="2"/>
      </rPr>
      <t>NYT</t>
    </r>
    <r>
      <rPr>
        <sz val="8"/>
        <color indexed="9"/>
        <rFont val="Arial"/>
        <family val="2"/>
      </rPr>
      <t>, 5-Apr-03.</t>
    </r>
  </si>
  <si>
    <r>
      <t xml:space="preserve">1. </t>
    </r>
    <r>
      <rPr>
        <i/>
        <sz val="8"/>
        <color indexed="9"/>
        <rFont val="Arial"/>
        <family val="2"/>
      </rPr>
      <t>Pak-US Sign $1b Debt Cancellation Agreement</t>
    </r>
    <r>
      <rPr>
        <sz val="8"/>
        <color indexed="9"/>
        <rFont val="Arial"/>
        <family val="2"/>
      </rPr>
      <t xml:space="preserve"> (</t>
    </r>
    <r>
      <rPr>
        <b/>
        <sz val="8"/>
        <color indexed="9"/>
        <rFont val="Arial"/>
        <family val="2"/>
      </rPr>
      <t>PNS</t>
    </r>
    <r>
      <rPr>
        <sz val="8"/>
        <color indexed="9"/>
        <rFont val="Arial"/>
        <family val="2"/>
      </rPr>
      <t xml:space="preserve">), </t>
    </r>
    <r>
      <rPr>
        <b/>
        <sz val="8"/>
        <color indexed="9"/>
        <rFont val="Arial"/>
        <family val="2"/>
      </rPr>
      <t>Pakistan News Service</t>
    </r>
    <r>
      <rPr>
        <sz val="8"/>
        <color indexed="9"/>
        <rFont val="Arial"/>
        <family val="2"/>
      </rPr>
      <t>, 6-Apr-03.</t>
    </r>
  </si>
  <si>
    <t>USA, UK, Australia</t>
  </si>
  <si>
    <t>t1a</t>
  </si>
  <si>
    <t>t1b</t>
  </si>
  <si>
    <t>http://english.daralhayat.com/comment/27-03-2003/Article-20030327-310e9d4a-c0a8-01fc-0042-a1eda10aa00d/story.html</t>
  </si>
  <si>
    <r>
      <t xml:space="preserve">Iraqis Are Resisting Ferociously 'Operation Iraqi Freedom.' U.S. and British Forces Are Having To Face "The Nightmare of Urban Guerilla" </t>
    </r>
    <r>
      <rPr>
        <sz val="8"/>
        <rFont val="Arial"/>
        <family val="2"/>
      </rPr>
      <t>[1].</t>
    </r>
  </si>
  <si>
    <t>People's Daily Online, China: Some Military analysts believe that the U.S. is using Iraq as "a testing ground" for hi-tech weapons [5].</t>
  </si>
  <si>
    <t>Kuwait City: A Shopping Mall Is Damaged by an Iraqi Missile [7].</t>
  </si>
  <si>
    <t>http://defenselink.mil/news/Mar2003/n03292003_200303293.html</t>
  </si>
  <si>
    <r>
      <t xml:space="preserve">Baghdad: U.S. Missile Kills at Least 55 Civilians and Wounds More than 47 in the Al-Nasser Market </t>
    </r>
    <r>
      <rPr>
        <sz val="8"/>
        <color indexed="9"/>
        <rFont val="Arial"/>
        <family val="2"/>
      </rPr>
      <t xml:space="preserve">[1] [2]. </t>
    </r>
    <r>
      <rPr>
        <b/>
        <sz val="8"/>
        <color indexed="9"/>
        <rFont val="Arial"/>
        <family val="2"/>
      </rPr>
      <t>U.S. and Coalition Air Attacks Blast 9 Ba'ath Party Hangouts Northeast of Basra and Kill 200 Ba'ath Members and Paramilitary Leaders</t>
    </r>
    <r>
      <rPr>
        <sz val="8"/>
        <color indexed="9"/>
        <rFont val="Arial"/>
        <family val="2"/>
      </rPr>
      <t xml:space="preserve"> [3].</t>
    </r>
  </si>
  <si>
    <r>
      <t xml:space="preserve">5. </t>
    </r>
    <r>
      <rPr>
        <i/>
        <sz val="8"/>
        <color indexed="9"/>
        <rFont val="Arial"/>
        <family val="2"/>
      </rPr>
      <t>Iraq, Testing Ground for US Hi-Tech Weapons</t>
    </r>
    <r>
      <rPr>
        <sz val="8"/>
        <color indexed="9"/>
        <rFont val="Arial"/>
        <family val="2"/>
      </rPr>
      <t xml:space="preserve">, </t>
    </r>
    <r>
      <rPr>
        <b/>
        <sz val="8"/>
        <color indexed="9"/>
        <rFont val="Arial"/>
        <family val="2"/>
      </rPr>
      <t>People's Daily</t>
    </r>
    <r>
      <rPr>
        <sz val="8"/>
        <color indexed="9"/>
        <rFont val="Arial"/>
        <family val="2"/>
      </rPr>
      <t>, 29-Mar-03.</t>
    </r>
  </si>
  <si>
    <r>
      <t xml:space="preserve">According to </t>
    </r>
    <r>
      <rPr>
        <b/>
        <sz val="8"/>
        <color indexed="9"/>
        <rFont val="Arial"/>
        <family val="2"/>
      </rPr>
      <t>IraqBodyCount.net</t>
    </r>
    <r>
      <rPr>
        <sz val="8"/>
        <color indexed="9"/>
        <rFont val="Arial"/>
        <family val="2"/>
      </rPr>
      <t>, the number of civilian casualties in the war on Iraq, for the period from January 2003 through 29-Mar-03, ranges from 283 to 391 [6].</t>
    </r>
  </si>
  <si>
    <r>
      <t xml:space="preserve">7. </t>
    </r>
    <r>
      <rPr>
        <i/>
        <sz val="8"/>
        <color indexed="9"/>
        <rFont val="Arial"/>
        <family val="2"/>
      </rPr>
      <t>Iraqi Missile Shakes Kuwait City</t>
    </r>
    <r>
      <rPr>
        <sz val="8"/>
        <color indexed="9"/>
        <rFont val="Arial"/>
        <family val="2"/>
      </rPr>
      <t xml:space="preserve">, </t>
    </r>
    <r>
      <rPr>
        <b/>
        <sz val="8"/>
        <color indexed="9"/>
        <rFont val="Arial"/>
        <family val="2"/>
      </rPr>
      <t>VOA News</t>
    </r>
    <r>
      <rPr>
        <sz val="8"/>
        <color indexed="9"/>
        <rFont val="Arial"/>
        <family val="2"/>
      </rPr>
      <t>, 29-Mar-03.</t>
    </r>
  </si>
  <si>
    <r>
      <t xml:space="preserve">3. Gerry J. Gilmore, </t>
    </r>
    <r>
      <rPr>
        <i/>
        <sz val="8"/>
        <color indexed="9"/>
        <rFont val="Arial"/>
        <family val="2"/>
      </rPr>
      <t>Hussein's Ba'ath Party Hangouts Blasted; 200 Killed in Air Attacks</t>
    </r>
    <r>
      <rPr>
        <sz val="8"/>
        <color indexed="9"/>
        <rFont val="Arial"/>
        <family val="2"/>
      </rPr>
      <t xml:space="preserve">, </t>
    </r>
    <r>
      <rPr>
        <b/>
        <sz val="8"/>
        <color indexed="9"/>
        <rFont val="Arial"/>
        <family val="2"/>
      </rPr>
      <t>American Forces Press Service, Defense Link, U.S. Department of Defense</t>
    </r>
    <r>
      <rPr>
        <sz val="8"/>
        <color indexed="9"/>
        <rFont val="Arial"/>
        <family val="2"/>
      </rPr>
      <t>, 29-Mar-03.</t>
    </r>
  </si>
  <si>
    <r>
      <t xml:space="preserve">4. Stephanie Ho, </t>
    </r>
    <r>
      <rPr>
        <i/>
        <sz val="8"/>
        <color indexed="9"/>
        <rFont val="Arial"/>
        <family val="2"/>
      </rPr>
      <t>Coalition Bombing Raids Continue, Heavy Fighting in Nasiriya</t>
    </r>
    <r>
      <rPr>
        <sz val="8"/>
        <color indexed="9"/>
        <rFont val="Arial"/>
        <family val="2"/>
      </rPr>
      <t xml:space="preserve">, </t>
    </r>
    <r>
      <rPr>
        <b/>
        <sz val="8"/>
        <color indexed="9"/>
        <rFont val="Arial"/>
        <family val="2"/>
      </rPr>
      <t>VOA News</t>
    </r>
    <r>
      <rPr>
        <sz val="8"/>
        <color indexed="9"/>
        <rFont val="Arial"/>
        <family val="2"/>
      </rPr>
      <t>, 29-Mar-03.</t>
    </r>
  </si>
  <si>
    <r>
      <t xml:space="preserve">6. Hamit Dardagan and John Sloboda (principal researchers), </t>
    </r>
    <r>
      <rPr>
        <b/>
        <sz val="8"/>
        <color indexed="9"/>
        <rFont val="Arial"/>
        <family val="2"/>
      </rPr>
      <t>Iraq</t>
    </r>
    <r>
      <rPr>
        <sz val="8"/>
        <color indexed="9"/>
        <rFont val="Arial"/>
        <family val="2"/>
      </rPr>
      <t xml:space="preserve"> </t>
    </r>
    <r>
      <rPr>
        <b/>
        <sz val="8"/>
        <color indexed="9"/>
        <rFont val="Arial"/>
        <family val="2"/>
      </rPr>
      <t>Body Count</t>
    </r>
    <r>
      <rPr>
        <sz val="8"/>
        <color indexed="9"/>
        <rFont val="Arial"/>
        <family val="2"/>
      </rPr>
      <t>, 29-Mar-03.</t>
    </r>
  </si>
  <si>
    <t>Boston, MA</t>
  </si>
  <si>
    <t>Table 1</t>
  </si>
  <si>
    <t>ute</t>
  </si>
  <si>
    <t>pa</t>
  </si>
  <si>
    <t>pb</t>
  </si>
  <si>
    <t>t1a!</t>
  </si>
  <si>
    <r>
      <t xml:space="preserve">Palestinian Islamic Jihad Sends the First Group of Suicide Bombers to Kill American and British Soldiers in Iraq. More than 4000 Palestinian Volunteers Join Iraqi Forces </t>
    </r>
    <r>
      <rPr>
        <sz val="8"/>
        <rFont val="Arial"/>
        <family val="2"/>
      </rPr>
      <t>[1].</t>
    </r>
    <r>
      <rPr>
        <b/>
        <sz val="8"/>
        <rFont val="Arial"/>
        <family val="2"/>
      </rPr>
      <t xml:space="preserve"> And Tens of Thousands of Iraqis Volunteers Vow to Fight Anglo-American Invaders </t>
    </r>
    <r>
      <rPr>
        <sz val="8"/>
        <rFont val="Arial"/>
        <family val="2"/>
      </rPr>
      <t>[3].</t>
    </r>
  </si>
  <si>
    <t>Davao, Philippines</t>
  </si>
  <si>
    <t>Bomb Kills at Least 15 People. Terrorism Suspected.</t>
  </si>
  <si>
    <t>http://www.sunstar.com.ph/static/net/2003/04/03/15.die.35.injured.in.wharf.blast.davao.in.state.of.lawlessness..html</t>
  </si>
  <si>
    <t>http://www.philstar.com</t>
  </si>
  <si>
    <r>
      <t xml:space="preserve">1. </t>
    </r>
    <r>
      <rPr>
        <b/>
        <sz val="8"/>
        <rFont val="Arial"/>
        <family val="2"/>
      </rPr>
      <t>Dow Jones &amp; Company, Inc.</t>
    </r>
    <r>
      <rPr>
        <sz val="8"/>
        <rFont val="Arial"/>
        <family val="2"/>
      </rPr>
      <t>, 2-Apr-03.</t>
    </r>
  </si>
  <si>
    <r>
      <t xml:space="preserve">2. </t>
    </r>
    <r>
      <rPr>
        <b/>
        <sz val="8"/>
        <rFont val="Arial"/>
        <family val="2"/>
      </rPr>
      <t>The Nasdaq Stock Market Inc.</t>
    </r>
    <r>
      <rPr>
        <sz val="8"/>
        <rFont val="Arial"/>
        <family val="2"/>
      </rPr>
      <t>, 2-Apr-03.</t>
    </r>
  </si>
  <si>
    <r>
      <t xml:space="preserve">1. </t>
    </r>
    <r>
      <rPr>
        <i/>
        <sz val="8"/>
        <color indexed="9"/>
        <rFont val="Arial"/>
        <family val="2"/>
      </rPr>
      <t>15 Die, 35 Injured in Wharf Blast; Davao in 'State of Lawlessness'</t>
    </r>
    <r>
      <rPr>
        <sz val="8"/>
        <color indexed="9"/>
        <rFont val="Arial"/>
        <family val="2"/>
      </rPr>
      <t xml:space="preserve"> (</t>
    </r>
    <r>
      <rPr>
        <b/>
        <sz val="8"/>
        <color indexed="9"/>
        <rFont val="Arial"/>
        <family val="2"/>
      </rPr>
      <t>AFP/Sun.Star Davao</t>
    </r>
    <r>
      <rPr>
        <sz val="8"/>
        <color indexed="9"/>
        <rFont val="Arial"/>
        <family val="2"/>
      </rPr>
      <t xml:space="preserve">), </t>
    </r>
    <r>
      <rPr>
        <b/>
        <sz val="8"/>
        <color indexed="9"/>
        <rFont val="Arial"/>
        <family val="2"/>
      </rPr>
      <t>Sun Star</t>
    </r>
    <r>
      <rPr>
        <sz val="8"/>
        <color indexed="9"/>
        <rFont val="Arial"/>
        <family val="2"/>
      </rPr>
      <t>, 3-Apr-03.</t>
    </r>
  </si>
  <si>
    <t>http://www.rferl.org/nca/features/2003/03/02032003191407.asp</t>
  </si>
  <si>
    <t>http://www.turkishpress.com/turkishpress/news.asp?ID=9309</t>
  </si>
  <si>
    <t>Rawalpindi, Pakistan</t>
  </si>
  <si>
    <t>http://www.jang-group.com/thenews/mar2003-daily/03-03-2003/main/main2.htm</t>
  </si>
  <si>
    <t>http://www.fbi.gov/mostwant/terrorists/terkmohammed.htm</t>
  </si>
  <si>
    <t>http://www.nytimes.com/2003/03/03/international/asia/03ARRE.html</t>
  </si>
  <si>
    <t>Geneva, Switzerland</t>
  </si>
  <si>
    <t>World Health Organization (WHO) Issues a Global Alert About a Severe Form of Pneumonia in Vietnam, Hong Kong SAR, and China.</t>
  </si>
  <si>
    <t>For main symptoms and signs of SARS, see [2].</t>
  </si>
  <si>
    <t>http://www.who.int/mediacentre/releases/2003/pr22/en/</t>
  </si>
  <si>
    <t>http://www.who.int/mediacentre/releases/2003/pr23/en/</t>
  </si>
  <si>
    <t>Patrick J. Buchanan, former presidential candidate, wrote in The American Conservative: "We charge that a cabal of polemicists and public officials seek to ensnare our country in a series of wars that are not in America's interests. We charge them with colluding with Israel to ignite those wars . . . What these neoconservatives seek is to conscript American blood to make the world safe for Israel" [4].</t>
  </si>
  <si>
    <t>http://www.dailypress.com/news/local/virginia/dp-va--moran-jews-questi0315mar15,0,5074088.story?coll=dp-headlines-virginia</t>
  </si>
  <si>
    <t>http://www.washingtonpost.com/wp-dyn/articles/A27256-2003Mar14.html</t>
  </si>
  <si>
    <t>http://washingtontimes.com/world/20030314-4538600.htm</t>
  </si>
  <si>
    <t>http://www.amconmag.com/03_24_03/cover.html</t>
  </si>
  <si>
    <t>http://www.nytimes.com/2003/03/15/national/15JEWS.html?th</t>
  </si>
  <si>
    <r>
      <t xml:space="preserve">2. </t>
    </r>
    <r>
      <rPr>
        <i/>
        <sz val="8"/>
        <rFont val="Arial"/>
        <family val="2"/>
      </rPr>
      <t>World Health Organization Issues Emergency Travel Advisory, Severe Acute Respiratory Syndrome (SARS) Spreads Worldwide</t>
    </r>
    <r>
      <rPr>
        <sz val="8"/>
        <rFont val="Arial"/>
        <family val="2"/>
      </rPr>
      <t xml:space="preserve">, </t>
    </r>
    <r>
      <rPr>
        <b/>
        <sz val="8"/>
        <rFont val="Arial"/>
        <family val="2"/>
      </rPr>
      <t>World Health Organization</t>
    </r>
    <r>
      <rPr>
        <sz val="8"/>
        <rFont val="Arial"/>
        <family val="2"/>
      </rPr>
      <t>, 15-Mar-03.</t>
    </r>
  </si>
  <si>
    <t>Shula, Baghdad, and Northeast of Basra, Iraq; Kuwait City, Kuwait</t>
  </si>
  <si>
    <t>Coaltion forces drop "bunker buster" bombs on telecommunications facility in Baghdad [4].</t>
  </si>
  <si>
    <r>
      <t>Nikkei 225 Plummets to 20-Year Low.</t>
    </r>
    <r>
      <rPr>
        <sz val="8"/>
        <rFont val="Arial"/>
        <family val="2"/>
      </rPr>
      <t xml:space="preserve"> Nikkei 225 falls 225.03 to 8144.12.</t>
    </r>
  </si>
  <si>
    <r>
      <t xml:space="preserve">1. </t>
    </r>
    <r>
      <rPr>
        <i/>
        <sz val="8"/>
        <rFont val="Arial"/>
        <family val="2"/>
      </rPr>
      <t>Nikkei Net Interactive</t>
    </r>
    <r>
      <rPr>
        <sz val="8"/>
        <rFont val="Arial"/>
        <family val="2"/>
      </rPr>
      <t xml:space="preserve">, </t>
    </r>
    <r>
      <rPr>
        <b/>
        <sz val="8"/>
        <rFont val="Arial"/>
        <family val="2"/>
      </rPr>
      <t>Nihon Keizai Shimbun, Inc.</t>
    </r>
    <r>
      <rPr>
        <sz val="8"/>
        <rFont val="Arial"/>
        <family val="2"/>
      </rPr>
      <t>, 7-Mar-03.</t>
    </r>
  </si>
  <si>
    <r>
      <t xml:space="preserve">2. </t>
    </r>
    <r>
      <rPr>
        <i/>
        <sz val="8"/>
        <rFont val="Arial"/>
        <family val="2"/>
      </rPr>
      <t>Nikkei Sinks to 20-Year Low as Nerves Fray Over Iraq War Fears</t>
    </r>
    <r>
      <rPr>
        <sz val="8"/>
        <rFont val="Arial"/>
        <family val="2"/>
      </rPr>
      <t xml:space="preserve">, </t>
    </r>
    <r>
      <rPr>
        <b/>
        <sz val="8"/>
        <rFont val="Arial"/>
        <family val="2"/>
      </rPr>
      <t>The Japan Times</t>
    </r>
    <r>
      <rPr>
        <sz val="8"/>
        <rFont val="Arial"/>
        <family val="2"/>
      </rPr>
      <t>, 8-Mar-03.</t>
    </r>
  </si>
  <si>
    <r>
      <t xml:space="preserve">1. </t>
    </r>
    <r>
      <rPr>
        <b/>
        <sz val="8"/>
        <rFont val="Arial"/>
        <family val="2"/>
      </rPr>
      <t>CODE PINK: Women's Pre-Emptive Strike for Peace</t>
    </r>
    <r>
      <rPr>
        <sz val="8"/>
        <rFont val="Arial"/>
        <family val="2"/>
      </rPr>
      <t>, 8-Mar-03.</t>
    </r>
  </si>
  <si>
    <r>
      <t xml:space="preserve">2. </t>
    </r>
    <r>
      <rPr>
        <i/>
        <sz val="8"/>
        <rFont val="Arial"/>
        <family val="2"/>
      </rPr>
      <t>Global Woman's Strike and March in LA</t>
    </r>
    <r>
      <rPr>
        <sz val="8"/>
        <rFont val="Arial"/>
        <family val="2"/>
      </rPr>
      <t xml:space="preserve">, </t>
    </r>
    <r>
      <rPr>
        <b/>
        <sz val="8"/>
        <rFont val="Arial"/>
        <family val="2"/>
      </rPr>
      <t>Los Angeles Independent Media Center</t>
    </r>
    <r>
      <rPr>
        <sz val="8"/>
        <rFont val="Arial"/>
        <family val="2"/>
      </rPr>
      <t>, 8-Mar-03.</t>
    </r>
  </si>
  <si>
    <t>MACROKNOW INTELLIGENCE was developed by Dr. Edward E. Ayoub after 11-Sep-01. The retrospective application of MKI shows that the Terror Alert code was RED as early as 8-Sep-01. The 7-day forecast on 8-Sep-01, for the time period ending 14-Sep-01, indicates that the most probable Threat Level for 11-Sep-01 would have been RED.</t>
  </si>
  <si>
    <t>Sample listing of Uncertainty and Terrorism Alert indices for the time period from 14-Mar-03 through 14-Apr-03, including the War on Iraq.</t>
  </si>
  <si>
    <t>19 Events, Venues</t>
  </si>
  <si>
    <t>163 Events, Venues</t>
  </si>
  <si>
    <t>150 Events, Venues, as at 16-Apr-03</t>
  </si>
  <si>
    <r>
      <t xml:space="preserve">6. </t>
    </r>
    <r>
      <rPr>
        <i/>
        <sz val="8"/>
        <color indexed="9"/>
        <rFont val="Arial"/>
        <family val="2"/>
      </rPr>
      <t>United States Launches War Against Iraq</t>
    </r>
    <r>
      <rPr>
        <sz val="8"/>
        <color indexed="9"/>
        <rFont val="Arial"/>
        <family val="2"/>
      </rPr>
      <t xml:space="preserve">, </t>
    </r>
    <r>
      <rPr>
        <b/>
        <sz val="8"/>
        <color indexed="9"/>
        <rFont val="Arial"/>
        <family val="2"/>
      </rPr>
      <t>Fox News</t>
    </r>
    <r>
      <rPr>
        <sz val="8"/>
        <color indexed="9"/>
        <rFont val="Arial"/>
        <family val="2"/>
      </rPr>
      <t xml:space="preserve">, 19-Mar-03. (The </t>
    </r>
    <r>
      <rPr>
        <b/>
        <sz val="8"/>
        <color indexed="9"/>
        <rFont val="Arial"/>
        <family val="2"/>
      </rPr>
      <t>Associated Press</t>
    </r>
    <r>
      <rPr>
        <sz val="8"/>
        <color indexed="9"/>
        <rFont val="Arial"/>
        <family val="2"/>
      </rPr>
      <t xml:space="preserve"> contributed ti this report.)</t>
    </r>
  </si>
  <si>
    <r>
      <t xml:space="preserve">7. </t>
    </r>
    <r>
      <rPr>
        <i/>
        <sz val="8"/>
        <color indexed="9"/>
        <rFont val="Arial"/>
        <family val="2"/>
      </rPr>
      <t>War on Iraq Begins</t>
    </r>
    <r>
      <rPr>
        <sz val="8"/>
        <color indexed="9"/>
        <rFont val="Arial"/>
        <family val="2"/>
      </rPr>
      <t>,</t>
    </r>
    <r>
      <rPr>
        <b/>
        <sz val="8"/>
        <color indexed="9"/>
        <rFont val="Arial"/>
        <family val="2"/>
      </rPr>
      <t xml:space="preserve"> BBC News</t>
    </r>
    <r>
      <rPr>
        <sz val="8"/>
        <color indexed="9"/>
        <rFont val="Arial"/>
        <family val="2"/>
      </rPr>
      <t>, 20-Mar-03.</t>
    </r>
  </si>
  <si>
    <r>
      <t xml:space="preserve">9. </t>
    </r>
    <r>
      <rPr>
        <i/>
        <sz val="8"/>
        <color indexed="9"/>
        <rFont val="Arial"/>
        <family val="2"/>
      </rPr>
      <t>Tracking Saddam Hussein</t>
    </r>
    <r>
      <rPr>
        <sz val="8"/>
        <color indexed="9"/>
        <rFont val="Arial"/>
        <family val="2"/>
      </rPr>
      <t xml:space="preserve">, </t>
    </r>
    <r>
      <rPr>
        <b/>
        <sz val="8"/>
        <color indexed="9"/>
        <rFont val="Arial"/>
        <family val="2"/>
      </rPr>
      <t>BBC News</t>
    </r>
    <r>
      <rPr>
        <sz val="8"/>
        <color indexed="9"/>
        <rFont val="Arial"/>
        <family val="2"/>
      </rPr>
      <t>, 20-Mar-03.</t>
    </r>
  </si>
  <si>
    <r>
      <t xml:space="preserve">5. David E. Sanger and John F. Burns, </t>
    </r>
    <r>
      <rPr>
        <i/>
        <sz val="8"/>
        <color indexed="9"/>
        <rFont val="Arial"/>
        <family val="2"/>
      </rPr>
      <t>Bush Orders an Assault and Says Americans Will Disarm Foe</t>
    </r>
    <r>
      <rPr>
        <sz val="8"/>
        <color indexed="9"/>
        <rFont val="Arial"/>
        <family val="2"/>
      </rPr>
      <t xml:space="preserve"> (Washington, 19-Mar-03), </t>
    </r>
    <r>
      <rPr>
        <b/>
        <sz val="8"/>
        <color indexed="9"/>
        <rFont val="Arial"/>
        <family val="2"/>
      </rPr>
      <t>NYT</t>
    </r>
    <r>
      <rPr>
        <sz val="8"/>
        <color indexed="9"/>
        <rFont val="Arial"/>
        <family val="2"/>
      </rPr>
      <t>, 20-Mar-03.</t>
    </r>
  </si>
  <si>
    <r>
      <t xml:space="preserve">8. Paula Wolfson, </t>
    </r>
    <r>
      <rPr>
        <i/>
        <sz val="8"/>
        <color indexed="9"/>
        <rFont val="Arial"/>
        <family val="2"/>
      </rPr>
      <t>Limited Attack Launched Against Iraq</t>
    </r>
    <r>
      <rPr>
        <sz val="8"/>
        <color indexed="9"/>
        <rFont val="Arial"/>
        <family val="2"/>
      </rPr>
      <t xml:space="preserve">, </t>
    </r>
    <r>
      <rPr>
        <b/>
        <sz val="8"/>
        <color indexed="9"/>
        <rFont val="Arial"/>
        <family val="2"/>
      </rPr>
      <t>VOA News</t>
    </r>
    <r>
      <rPr>
        <sz val="8"/>
        <color indexed="9"/>
        <rFont val="Arial"/>
        <family val="2"/>
      </rPr>
      <t xml:space="preserve">, </t>
    </r>
  </si>
  <si>
    <r>
      <t xml:space="preserve">10. David Ensor, Jamie McIntyre, and John King, </t>
    </r>
    <r>
      <rPr>
        <i/>
        <sz val="8"/>
        <color indexed="9"/>
        <rFont val="Arial"/>
        <family val="2"/>
      </rPr>
      <t>U.S. Thinks Early Strike Shook Iraq's Leadership, Pentagon: Apparent Disarray Has Delayed Bombing</t>
    </r>
    <r>
      <rPr>
        <sz val="8"/>
        <color indexed="9"/>
        <rFont val="Arial"/>
        <family val="2"/>
      </rPr>
      <t xml:space="preserve">, </t>
    </r>
    <r>
      <rPr>
        <b/>
        <sz val="8"/>
        <color indexed="9"/>
        <rFont val="Arial"/>
        <family val="2"/>
      </rPr>
      <t>CNN</t>
    </r>
    <r>
      <rPr>
        <sz val="8"/>
        <color indexed="9"/>
        <rFont val="Arial"/>
        <family val="2"/>
      </rPr>
      <t>, 21-Mar-03.</t>
    </r>
  </si>
  <si>
    <t>U.S. Defense Secretary Donald H. Rumsfeld Lists the Primary Aims and Objectives of "Operation Iraqi Freedom": (1) To Defend the American People; (2) To Eliminate Iraq's Weapons of Mass Destruction; (3) To Liberate the Iraqi People.</t>
  </si>
  <si>
    <t>http://www.defenselink.mil/news/Mar2003/n03212003_200303219.html</t>
  </si>
  <si>
    <t>Terror Alert Transition Probabilities</t>
  </si>
  <si>
    <t>New York, NY</t>
  </si>
  <si>
    <t>http://www.cnn.com/2003/US/03/23/sprj.irq.bush.remarks/index.html</t>
  </si>
  <si>
    <t>http://www.nytimes.com/2003/03/24/international/worldspecial/24MILI.html</t>
  </si>
  <si>
    <t>President Saddam Hussein Addresses the Iraqi Nation. The Address Is Calculated to Rally Iraqi Forces and to Destabilize, Both Psychologically and Physically, U.S.-Led Coalition Forces.</t>
  </si>
  <si>
    <t>Iraqi weapons of mass destruction (if they exist) could be used to reverse some of the asymmetry caused by America's superiority in hi-tech weapons.</t>
  </si>
  <si>
    <t>http://www.cnn.com/2003/WORLD/meast/03/24/sprj.irq.war.main/index.html</t>
  </si>
  <si>
    <t>http://www.nytimes.com/2003/03/25/international/worldspecial/25INTE.html</t>
  </si>
  <si>
    <t>Worksheet</t>
  </si>
  <si>
    <t>Indices</t>
  </si>
  <si>
    <t>Data Series</t>
  </si>
  <si>
    <t>Range</t>
  </si>
  <si>
    <t>Type</t>
  </si>
  <si>
    <t>Granularity</t>
  </si>
  <si>
    <t>Update Frequency</t>
  </si>
  <si>
    <t>Rolling Window</t>
  </si>
  <si>
    <t>Start Date</t>
  </si>
  <si>
    <t>End Date</t>
  </si>
  <si>
    <t>1 Day</t>
  </si>
  <si>
    <t>Weekly/Daily*</t>
  </si>
  <si>
    <t>Percent</t>
  </si>
  <si>
    <t>Category</t>
  </si>
  <si>
    <t>30-Day Terrorism Threat Level</t>
  </si>
  <si>
    <t>Green (Low Risk), Blue, Yellow, Orange, Red (Severe Risk)</t>
  </si>
  <si>
    <t>http://www1.chinadaily.com.cn/news/2003-03-15/108115.html</t>
  </si>
  <si>
    <r>
      <t xml:space="preserve">All Major World Indices Surge. </t>
    </r>
    <r>
      <rPr>
        <sz val="8"/>
        <rFont val="Arial"/>
        <family val="2"/>
      </rPr>
      <t>DJIA up 269.68 to 7821.75. NASDAQ Composite up 61.54 to 1340.78. DAX up 151.35 to 2354.31.</t>
    </r>
  </si>
  <si>
    <r>
      <t xml:space="preserve">1. </t>
    </r>
    <r>
      <rPr>
        <b/>
        <sz val="8"/>
        <rFont val="Arial"/>
        <family val="2"/>
      </rPr>
      <t>Dow Jones &amp; Company, Inc.</t>
    </r>
    <r>
      <rPr>
        <sz val="8"/>
        <rFont val="Arial"/>
        <family val="2"/>
      </rPr>
      <t>, 13-Mar-2003.</t>
    </r>
  </si>
  <si>
    <r>
      <t xml:space="preserve">2. </t>
    </r>
    <r>
      <rPr>
        <b/>
        <sz val="8"/>
        <rFont val="Arial"/>
        <family val="2"/>
      </rPr>
      <t>The Nasdaq Stock Market Inc.</t>
    </r>
    <r>
      <rPr>
        <sz val="8"/>
        <rFont val="Arial"/>
        <family val="2"/>
      </rPr>
      <t>, 13-Mar-2003.</t>
    </r>
  </si>
  <si>
    <r>
      <t xml:space="preserve">3. </t>
    </r>
    <r>
      <rPr>
        <b/>
        <sz val="8"/>
        <rFont val="Arial"/>
        <family val="2"/>
      </rPr>
      <t>Deutsche BÃ¶rse AG</t>
    </r>
    <r>
      <rPr>
        <sz val="8"/>
        <rFont val="Arial"/>
        <family val="2"/>
      </rPr>
      <t>, 13-Mar-2003.</t>
    </r>
  </si>
  <si>
    <r>
      <t xml:space="preserve">1. </t>
    </r>
    <r>
      <rPr>
        <i/>
        <sz val="8"/>
        <rFont val="Arial"/>
        <family val="2"/>
      </rPr>
      <t xml:space="preserve">Partial-Birth Abortion Ban Act of 2003 </t>
    </r>
    <r>
      <rPr>
        <sz val="8"/>
        <rFont val="Arial"/>
        <family val="2"/>
      </rPr>
      <t>(Bill S.3),</t>
    </r>
    <r>
      <rPr>
        <b/>
        <sz val="8"/>
        <rFont val="Arial"/>
        <family val="2"/>
      </rPr>
      <t xml:space="preserve"> </t>
    </r>
    <r>
      <rPr>
        <sz val="8"/>
        <rFont val="Arial"/>
        <family val="2"/>
      </rPr>
      <t>Bill Summary and Status for the 108th Congress, 13-Mar-03. Sponsor: Sen Santorum, Rick [PA] (introduced 14-Feb-03).</t>
    </r>
  </si>
  <si>
    <r>
      <t xml:space="preserve">1. </t>
    </r>
    <r>
      <rPr>
        <i/>
        <sz val="8"/>
        <rFont val="Arial"/>
        <family val="2"/>
      </rPr>
      <t>Questioner Who Prompted Moran's Comments Opposes Resignation</t>
    </r>
    <r>
      <rPr>
        <sz val="8"/>
        <rFont val="Arial"/>
        <family val="2"/>
      </rPr>
      <t xml:space="preserve">, by </t>
    </r>
    <r>
      <rPr>
        <b/>
        <sz val="8"/>
        <rFont val="Arial"/>
        <family val="2"/>
      </rPr>
      <t>The Associated Press</t>
    </r>
    <r>
      <rPr>
        <sz val="8"/>
        <rFont val="Arial"/>
        <family val="2"/>
      </rPr>
      <t xml:space="preserve">, in </t>
    </r>
    <r>
      <rPr>
        <b/>
        <sz val="8"/>
        <rFont val="Arial"/>
        <family val="2"/>
      </rPr>
      <t>The Daily Press</t>
    </r>
    <r>
      <rPr>
        <sz val="8"/>
        <rFont val="Arial"/>
        <family val="2"/>
      </rPr>
      <t>, 15-Mar-03.</t>
    </r>
  </si>
  <si>
    <r>
      <t xml:space="preserve">2. Alan Cooperman, </t>
    </r>
    <r>
      <rPr>
        <i/>
        <sz val="8"/>
        <rFont val="Arial"/>
        <family val="2"/>
      </rPr>
      <t>Jewish Organizations Worried About Backlash for Iraq War, Groups Are Outraged Over Allegations of Warmongering</t>
    </r>
    <r>
      <rPr>
        <sz val="8"/>
        <rFont val="Arial"/>
        <family val="2"/>
      </rPr>
      <t xml:space="preserve">, </t>
    </r>
    <r>
      <rPr>
        <b/>
        <sz val="8"/>
        <rFont val="Arial"/>
        <family val="2"/>
      </rPr>
      <t>The Washington Post</t>
    </r>
    <r>
      <rPr>
        <sz val="8"/>
        <rFont val="Arial"/>
        <family val="2"/>
      </rPr>
      <t>, A10, 15-Mar-03.</t>
    </r>
  </si>
  <si>
    <r>
      <t xml:space="preserve">3. David R. Sands, </t>
    </r>
    <r>
      <rPr>
        <i/>
        <sz val="8"/>
        <rFont val="Arial"/>
        <family val="2"/>
      </rPr>
      <t>Powell Denies "Cabal" Drives Iraq Policy</t>
    </r>
    <r>
      <rPr>
        <sz val="8"/>
        <rFont val="Arial"/>
        <family val="2"/>
      </rPr>
      <t xml:space="preserve">, </t>
    </r>
    <r>
      <rPr>
        <b/>
        <sz val="8"/>
        <rFont val="Arial"/>
        <family val="2"/>
      </rPr>
      <t>The Washington Post</t>
    </r>
    <r>
      <rPr>
        <sz val="8"/>
        <rFont val="Arial"/>
        <family val="2"/>
      </rPr>
      <t>, 14-Mar-03.</t>
    </r>
  </si>
  <si>
    <r>
      <t xml:space="preserve">4. Patrick J. Buchanan, </t>
    </r>
    <r>
      <rPr>
        <i/>
        <sz val="8"/>
        <rFont val="Arial"/>
        <family val="2"/>
      </rPr>
      <t>Whose War? A Neoconservative Clique Seeks to Ensnare Our Country in a Series of Wars that Are Not in America's Interest</t>
    </r>
    <r>
      <rPr>
        <sz val="8"/>
        <rFont val="Arial"/>
        <family val="2"/>
      </rPr>
      <t xml:space="preserve">, </t>
    </r>
    <r>
      <rPr>
        <b/>
        <sz val="8"/>
        <rFont val="Arial"/>
        <family val="2"/>
      </rPr>
      <t>The American Conservative</t>
    </r>
    <r>
      <rPr>
        <sz val="8"/>
        <rFont val="Arial"/>
        <family val="2"/>
      </rPr>
      <t>, 24-Mar-03.</t>
    </r>
  </si>
  <si>
    <r>
      <t xml:space="preserve">5. Laurie Goodstein, </t>
    </r>
    <r>
      <rPr>
        <i/>
        <sz val="8"/>
        <rFont val="Arial"/>
        <family val="2"/>
      </rPr>
      <t>Divide Among Jews Leads to Silence on Iraq War</t>
    </r>
    <r>
      <rPr>
        <sz val="8"/>
        <rFont val="Arial"/>
        <family val="2"/>
      </rPr>
      <t xml:space="preserve">, </t>
    </r>
    <r>
      <rPr>
        <b/>
        <sz val="8"/>
        <rFont val="Arial"/>
        <family val="2"/>
      </rPr>
      <t>NYT</t>
    </r>
    <r>
      <rPr>
        <sz val="8"/>
        <rFont val="Arial"/>
        <family val="2"/>
      </rPr>
      <t>, 15-Mar-03.</t>
    </r>
  </si>
  <si>
    <t>http://www.repubblica.it/online/politica/noguerraquattro/donne/donne.html</t>
  </si>
  <si>
    <t>U.S. Senate Gives Its Consent to Ratification of the Moscow Treaty on Strategic Offensive Reductions.</t>
  </si>
  <si>
    <t>http://www.paktribune.com/news/index.php?id=18411</t>
  </si>
  <si>
    <t>http://www.thejakartapost.com/detailheadlines.asp?fileid=20030310.@01&amp;irec=0</t>
  </si>
  <si>
    <t>UNCERTAINTY AND TERRORISM ALERT DATABASE</t>
  </si>
  <si>
    <t>Education/Research Resources</t>
  </si>
  <si>
    <t>Year</t>
  </si>
  <si>
    <t>2001</t>
  </si>
  <si>
    <r>
      <t xml:space="preserve">* The update frequency for the we1, we2, and we3 data series is </t>
    </r>
    <r>
      <rPr>
        <b/>
        <u val="single"/>
        <sz val="8"/>
        <rFont val="Arial"/>
        <family val="2"/>
      </rPr>
      <t>weekly</t>
    </r>
    <r>
      <rPr>
        <b/>
        <sz val="8"/>
        <rFont val="Arial"/>
        <family val="2"/>
      </rPr>
      <t>. Daily updates are not guaranteed, but will be performed as often as possible. Scheduled and unscheduled maintenance may disrupt the update schedule.</t>
    </r>
  </si>
  <si>
    <t>President Bush Declares the Start of Military Operations Against Iraq.</t>
  </si>
  <si>
    <r>
      <t xml:space="preserve">2. </t>
    </r>
    <r>
      <rPr>
        <i/>
        <sz val="8"/>
        <rFont val="Arial"/>
        <family val="2"/>
      </rPr>
      <t>Spain, United Kingdom of Great Britain and Northern Ireland and United States of America: draft resolution</t>
    </r>
    <r>
      <rPr>
        <sz val="8"/>
        <rFont val="Arial"/>
        <family val="2"/>
      </rPr>
      <t xml:space="preserve">, </t>
    </r>
    <r>
      <rPr>
        <b/>
        <sz val="8"/>
        <rFont val="Arial"/>
        <family val="2"/>
      </rPr>
      <t>United Nations Security Council</t>
    </r>
    <r>
      <rPr>
        <sz val="8"/>
        <rFont val="Arial"/>
        <family val="2"/>
      </rPr>
      <t>, S/2003/215, 7-Mar-03.</t>
    </r>
  </si>
  <si>
    <t>The treaty was signed by President Putin and President Bush in Moscow on May 24, 2002. Under the treaty, the U.S. and Russia will both reduce their "operationally deployed strategic nuclear warheads to a level of 1700-2200 by December 31, 2012."</t>
  </si>
  <si>
    <t>http://www.whitehouse.gov/news/releases/2002/05/20020524-3.html</t>
  </si>
  <si>
    <t>http://www.defenselink.mil/acq/acic/treaties/SOR/</t>
  </si>
  <si>
    <t>http://www.armscontrol.ru/start/sort.htm</t>
  </si>
  <si>
    <t>http://www.ln.mid.ru/brp_4.nsf/e78a48070f128a7b43256999005bcbb3/f69e02c44f96490043256ce20030b61f?OpenDocument</t>
  </si>
  <si>
    <t>http://www.un.org/apps/news/story.asp?NewsID=6385&amp;Cr=iraq&amp;Cr1=inspect</t>
  </si>
  <si>
    <t>http://www.un.org/News/dh/iraq/res-iraq-07mar03-en-rev.pdf</t>
  </si>
  <si>
    <t>http://www.djindexes.com/jsp/industrialAverages.jsp</t>
  </si>
  <si>
    <t>Palestine</t>
  </si>
  <si>
    <t>Perle was appointed by Defense Secretary Donald H. Rumsfeld as chairman of the Defense Policy Board, Jul-01 [4]. He was assistant secretary of defense for international security policy under President Ronald Reagan, 1981-1987 [6].</t>
  </si>
  <si>
    <r>
      <t xml:space="preserve">2. </t>
    </r>
    <r>
      <rPr>
        <b/>
        <sz val="8"/>
        <rFont val="Arial"/>
        <family val="2"/>
      </rPr>
      <t>The Nasdaq Stock Market Inc., 10-Mar-2003.</t>
    </r>
  </si>
  <si>
    <r>
      <t xml:space="preserve">3. </t>
    </r>
    <r>
      <rPr>
        <b/>
        <sz val="8"/>
        <rFont val="Arial"/>
        <family val="2"/>
      </rPr>
      <t>Deutsche BÃ¶rse AG, 10-Mar-2003.</t>
    </r>
  </si>
  <si>
    <r>
      <t xml:space="preserve">4. </t>
    </r>
    <r>
      <rPr>
        <i/>
        <sz val="8"/>
        <rFont val="Arial"/>
        <family val="2"/>
      </rPr>
      <t>Nikkei Net Interactive</t>
    </r>
    <r>
      <rPr>
        <sz val="8"/>
        <rFont val="Arial"/>
        <family val="2"/>
      </rPr>
      <t xml:space="preserve">, </t>
    </r>
    <r>
      <rPr>
        <b/>
        <sz val="8"/>
        <rFont val="Arial"/>
        <family val="2"/>
      </rPr>
      <t>Nihon Keizai Shimbun, Inc.</t>
    </r>
    <r>
      <rPr>
        <sz val="8"/>
        <rFont val="Arial"/>
        <family val="2"/>
      </rPr>
      <t>, 11-Mar-03.</t>
    </r>
  </si>
  <si>
    <r>
      <t xml:space="preserve">5. </t>
    </r>
    <r>
      <rPr>
        <i/>
        <sz val="8"/>
        <rFont val="Arial"/>
        <family val="2"/>
      </rPr>
      <t>Pop Went the Bubble</t>
    </r>
    <r>
      <rPr>
        <sz val="8"/>
        <rFont val="Arial"/>
        <family val="2"/>
      </rPr>
      <t xml:space="preserve">, </t>
    </r>
    <r>
      <rPr>
        <b/>
        <sz val="8"/>
        <rFont val="Arial"/>
        <family val="2"/>
      </rPr>
      <t>NYT</t>
    </r>
    <r>
      <rPr>
        <sz val="8"/>
        <rFont val="Arial"/>
        <family val="2"/>
      </rPr>
      <t>, Editorial, 9-Mar-03.</t>
    </r>
  </si>
  <si>
    <r>
      <t>U.S. Air Force Tests Massive Ordnance Air Blast (MOAB) -- "the largest non-nuclear conventional weapon in existence"</t>
    </r>
    <r>
      <rPr>
        <b/>
        <sz val="8"/>
        <rFont val="Arial"/>
        <family val="2"/>
      </rPr>
      <t xml:space="preserve"> </t>
    </r>
    <r>
      <rPr>
        <sz val="8"/>
        <rFont val="Arial"/>
        <family val="2"/>
      </rPr>
      <t>[1].</t>
    </r>
  </si>
  <si>
    <r>
      <t xml:space="preserve">1. </t>
    </r>
    <r>
      <rPr>
        <i/>
        <sz val="8"/>
        <rFont val="Arial"/>
        <family val="2"/>
      </rPr>
      <t>Air Force Tests Massive Ordnance Air Blast (MOAB)</t>
    </r>
    <r>
      <rPr>
        <sz val="8"/>
        <rFont val="Arial"/>
        <family val="2"/>
      </rPr>
      <t xml:space="preserve">, </t>
    </r>
    <r>
      <rPr>
        <b/>
        <sz val="8"/>
        <rFont val="Arial"/>
        <family val="2"/>
      </rPr>
      <t>United States Department of Defense</t>
    </r>
    <r>
      <rPr>
        <sz val="8"/>
        <rFont val="Arial"/>
        <family val="2"/>
      </rPr>
      <t>, News Release, No. 110-03, 11-Mar-03.</t>
    </r>
  </si>
  <si>
    <r>
      <t xml:space="preserve">2. </t>
    </r>
    <r>
      <rPr>
        <i/>
        <sz val="8"/>
        <rFont val="Arial"/>
        <family val="2"/>
      </rPr>
      <t>Test of a Massive Ordnance Air Blast (MOAB) Bomb on March 11</t>
    </r>
    <r>
      <rPr>
        <sz val="8"/>
        <rFont val="Arial"/>
        <family val="2"/>
      </rPr>
      <t xml:space="preserve"> (030311-D-9085M-004), 2003, </t>
    </r>
    <r>
      <rPr>
        <b/>
        <sz val="8"/>
        <rFont val="Arial"/>
        <family val="2"/>
      </rPr>
      <t>DoD News Briefing</t>
    </r>
    <r>
      <rPr>
        <sz val="8"/>
        <rFont val="Arial"/>
        <family val="2"/>
      </rPr>
      <t>, 11-Mar-03, Briefing Slides.</t>
    </r>
  </si>
  <si>
    <r>
      <t xml:space="preserve">3. Dave Moniz, </t>
    </r>
    <r>
      <rPr>
        <i/>
        <sz val="8"/>
        <rFont val="Arial"/>
        <family val="2"/>
      </rPr>
      <t>U.S. Test Bomb Meant to Intimidate</t>
    </r>
    <r>
      <rPr>
        <sz val="8"/>
        <rFont val="Arial"/>
        <family val="2"/>
      </rPr>
      <t xml:space="preserve">, </t>
    </r>
    <r>
      <rPr>
        <b/>
        <sz val="8"/>
        <rFont val="Arial"/>
        <family val="2"/>
      </rPr>
      <t>USA TODAY</t>
    </r>
    <r>
      <rPr>
        <sz val="8"/>
        <rFont val="Arial"/>
        <family val="2"/>
      </rPr>
      <t>, 11-Mar-03. (Contributing: Wire reports.)</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</si>
</sst>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quot;$&quot;#,##0.00"/>
    <numFmt numFmtId="168" formatCode="0.000"/>
    <numFmt numFmtId="169" formatCode="mmmm\-yy"/>
    <numFmt numFmtId="170" formatCode="m/d"/>
    <numFmt numFmtId="171" formatCode="mmmmm\-yy"/>
    <numFmt numFmtId="172" formatCode="dd\-mmm\-yy"/>
    <numFmt numFmtId="173" formatCode="0.0000000000000"/>
    <numFmt numFmtId="174" formatCode="0.000000000000000"/>
    <numFmt numFmtId="175" formatCode="0.000%"/>
    <numFmt numFmtId="176" formatCode="mmmm\ d\,\ yyyy"/>
    <numFmt numFmtId="177" formatCode="0.000000"/>
    <numFmt numFmtId="178" formatCode="0.000E+00"/>
    <numFmt numFmtId="179" formatCode="0.000000000000000%"/>
    <numFmt numFmtId="180" formatCode="0.0000%"/>
    <numFmt numFmtId="181" formatCode="0.0E+00"/>
    <numFmt numFmtId="182" formatCode="0.0000E+00"/>
    <numFmt numFmtId="183" formatCode="0.000000E+00"/>
    <numFmt numFmtId="184" formatCode="0.0000000000000000%"/>
    <numFmt numFmtId="185" formatCode="mm/dd/yy"/>
  </numFmts>
  <fonts count="69">
    <font>
      <sz val="10"/>
      <name val="Arial"/>
      <family val="0"/>
    </font>
    <font>
      <u val="single"/>
      <sz val="10"/>
      <color indexed="36"/>
      <name val="Arial"/>
      <family val="0"/>
    </font>
    <font>
      <u val="single"/>
      <sz val="10"/>
      <color indexed="12"/>
      <name val="Arial"/>
      <family val="0"/>
    </font>
    <font>
      <sz val="8"/>
      <name val="Arial"/>
      <family val="2"/>
    </font>
    <font>
      <b/>
      <sz val="12"/>
      <color indexed="41"/>
      <name val="Arial"/>
      <family val="2"/>
    </font>
    <font>
      <b/>
      <i/>
      <sz val="12"/>
      <color indexed="41"/>
      <name val="Arial"/>
      <family val="2"/>
    </font>
    <font>
      <b/>
      <sz val="10"/>
      <color indexed="41"/>
      <name val="Arial"/>
      <family val="2"/>
    </font>
    <font>
      <b/>
      <sz val="10"/>
      <color indexed="9"/>
      <name val="Arial"/>
      <family val="2"/>
    </font>
    <font>
      <b/>
      <sz val="8"/>
      <color indexed="9"/>
      <name val="Arial"/>
      <family val="2"/>
    </font>
    <font>
      <sz val="8"/>
      <color indexed="9"/>
      <name val="Arial"/>
      <family val="2"/>
    </font>
    <font>
      <b/>
      <sz val="10"/>
      <name val="Arial"/>
      <family val="2"/>
    </font>
    <font>
      <b/>
      <sz val="8"/>
      <color indexed="41"/>
      <name val="Arial"/>
      <family val="2"/>
    </font>
    <font>
      <b/>
      <sz val="8"/>
      <name val="Arial"/>
      <family val="2"/>
    </font>
    <font>
      <sz val="8"/>
      <color indexed="41"/>
      <name val="Arial"/>
      <family val="2"/>
    </font>
    <font>
      <sz val="8"/>
      <color indexed="43"/>
      <name val="Arial"/>
      <family val="2"/>
    </font>
    <font>
      <b/>
      <i/>
      <sz val="8"/>
      <color indexed="41"/>
      <name val="Arial"/>
      <family val="2"/>
    </font>
    <font>
      <sz val="10"/>
      <color indexed="9"/>
      <name val="Arial"/>
      <family val="2"/>
    </font>
    <font>
      <b/>
      <sz val="8"/>
      <color indexed="8"/>
      <name val="Arial"/>
      <family val="2"/>
    </font>
    <font>
      <sz val="7"/>
      <name val="Arial"/>
      <family val="2"/>
    </font>
    <font>
      <b/>
      <sz val="8"/>
      <color indexed="22"/>
      <name val="Arial"/>
      <family val="2"/>
    </font>
    <font>
      <sz val="8"/>
      <color indexed="22"/>
      <name val="Arial"/>
      <family val="2"/>
    </font>
    <font>
      <b/>
      <sz val="12"/>
      <color indexed="9"/>
      <name val="Arial"/>
      <family val="2"/>
    </font>
    <font>
      <b/>
      <i/>
      <sz val="12"/>
      <color indexed="9"/>
      <name val="Arial"/>
      <family val="2"/>
    </font>
    <font>
      <b/>
      <i/>
      <sz val="12"/>
      <color indexed="47"/>
      <name val="Arial"/>
      <family val="2"/>
    </font>
    <font>
      <b/>
      <sz val="8"/>
      <color indexed="10"/>
      <name val="Arial"/>
      <family val="2"/>
    </font>
    <font>
      <sz val="8"/>
      <color indexed="47"/>
      <name val="Arial"/>
      <family val="2"/>
    </font>
    <font>
      <i/>
      <sz val="8"/>
      <color indexed="9"/>
      <name val="Arial"/>
      <family val="2"/>
    </font>
    <font>
      <u val="single"/>
      <sz val="8"/>
      <color indexed="9"/>
      <name val="Arial"/>
      <family val="2"/>
    </font>
    <font>
      <i/>
      <sz val="8"/>
      <name val="Arial"/>
      <family val="2"/>
    </font>
    <font>
      <u val="single"/>
      <sz val="8"/>
      <name val="Arial"/>
      <family val="2"/>
    </font>
    <font>
      <sz val="8"/>
      <color indexed="10"/>
      <name val="Arial"/>
      <family val="2"/>
    </font>
    <font>
      <b/>
      <i/>
      <sz val="12"/>
      <color indexed="54"/>
      <name val="Arial"/>
      <family val="2"/>
    </font>
    <font>
      <i/>
      <sz val="14"/>
      <color indexed="55"/>
      <name val="Arial"/>
      <family val="2"/>
    </font>
    <font>
      <sz val="8"/>
      <color indexed="57"/>
      <name val="Arial"/>
      <family val="2"/>
    </font>
    <font>
      <b/>
      <sz val="8"/>
      <color indexed="54"/>
      <name val="Arial"/>
      <family val="2"/>
    </font>
    <font>
      <sz val="8"/>
      <color indexed="54"/>
      <name val="Arial"/>
      <family val="2"/>
    </font>
    <font>
      <b/>
      <u val="single"/>
      <sz val="8"/>
      <name val="Arial"/>
      <family val="2"/>
    </font>
    <font>
      <b/>
      <sz val="8"/>
      <color indexed="26"/>
      <name val="Arial"/>
      <family val="2"/>
    </font>
    <font>
      <sz val="8"/>
      <color indexed="26"/>
      <name val="Arial"/>
      <family val="2"/>
    </font>
    <font>
      <b/>
      <sz val="8"/>
      <color indexed="51"/>
      <name val="Arial"/>
      <family val="2"/>
    </font>
    <font>
      <sz val="8"/>
      <color indexed="51"/>
      <name val="Arial"/>
      <family val="2"/>
    </font>
    <font>
      <b/>
      <sz val="8"/>
      <color indexed="43"/>
      <name val="Arial"/>
      <family val="2"/>
    </font>
    <font>
      <b/>
      <sz val="8"/>
      <color indexed="47"/>
      <name val="Arial"/>
      <family val="2"/>
    </font>
    <font>
      <sz val="10"/>
      <color indexed="8"/>
      <name val="Arial"/>
      <family val="2"/>
    </font>
    <font>
      <b/>
      <sz val="12"/>
      <color indexed="17"/>
      <name val="Arial"/>
      <family val="2"/>
    </font>
    <font>
      <b/>
      <sz val="12"/>
      <name val="Arial"/>
      <family val="2"/>
    </font>
    <font>
      <sz val="2"/>
      <name val="Arial"/>
      <family val="0"/>
    </font>
    <font>
      <sz val="1"/>
      <name val="Arial"/>
      <family val="2"/>
    </font>
    <font>
      <b/>
      <sz val="1"/>
      <color indexed="9"/>
      <name val="Arial"/>
      <family val="2"/>
    </font>
    <font>
      <b/>
      <i/>
      <sz val="11"/>
      <color indexed="9"/>
      <name val="Arial"/>
      <family val="2"/>
    </font>
    <font>
      <b/>
      <i/>
      <sz val="11"/>
      <color indexed="41"/>
      <name val="Arial"/>
      <family val="2"/>
    </font>
    <font>
      <b/>
      <sz val="11"/>
      <color indexed="41"/>
      <name val="Arial"/>
      <family val="2"/>
    </font>
    <font>
      <i/>
      <u val="single"/>
      <sz val="8"/>
      <name val="Arial"/>
      <family val="2"/>
    </font>
    <font>
      <sz val="7"/>
      <color indexed="9"/>
      <name val="Arial"/>
      <family val="2"/>
    </font>
    <font>
      <sz val="6"/>
      <color indexed="9"/>
      <name val="Arial"/>
      <family val="2"/>
    </font>
    <font>
      <b/>
      <sz val="7"/>
      <color indexed="9"/>
      <name val="Arial"/>
      <family val="2"/>
    </font>
    <font>
      <b/>
      <i/>
      <sz val="10"/>
      <color indexed="41"/>
      <name val="Arial"/>
      <family val="2"/>
    </font>
    <font>
      <sz val="6"/>
      <name val="Arial"/>
      <family val="2"/>
    </font>
    <font>
      <b/>
      <sz val="12"/>
      <color indexed="47"/>
      <name val="Arial"/>
      <family val="2"/>
    </font>
    <font>
      <b/>
      <sz val="11"/>
      <color indexed="9"/>
      <name val="Arial"/>
      <family val="2"/>
    </font>
    <font>
      <b/>
      <sz val="11"/>
      <color indexed="8"/>
      <name val="Arial"/>
      <family val="2"/>
    </font>
    <font>
      <sz val="11"/>
      <name val="Arial"/>
      <family val="2"/>
    </font>
    <font>
      <sz val="11"/>
      <color indexed="9"/>
      <name val="Arial"/>
      <family val="2"/>
    </font>
    <font>
      <b/>
      <sz val="11"/>
      <name val="Arial"/>
      <family val="2"/>
    </font>
    <font>
      <sz val="12"/>
      <name val="Arial"/>
      <family val="2"/>
    </font>
    <font>
      <sz val="8"/>
      <color indexed="8"/>
      <name val="Arial"/>
      <family val="2"/>
    </font>
    <font>
      <i/>
      <sz val="8"/>
      <color indexed="8"/>
      <name val="Arial"/>
      <family val="2"/>
    </font>
    <font>
      <u val="single"/>
      <sz val="8"/>
      <color indexed="8"/>
      <name val="Arial"/>
      <family val="2"/>
    </font>
    <font>
      <u val="single"/>
      <sz val="8"/>
      <color indexed="12"/>
      <name val="Arial"/>
      <family val="2"/>
    </font>
  </fonts>
  <fills count="28">
    <fill>
      <patternFill/>
    </fill>
    <fill>
      <patternFill patternType="gray125"/>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8"/>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50"/>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indexed="15"/>
        <bgColor indexed="64"/>
      </patternFill>
    </fill>
    <fill>
      <patternFill patternType="solid">
        <fgColor indexed="51"/>
        <bgColor indexed="64"/>
      </patternFill>
    </fill>
    <fill>
      <patternFill patternType="solid">
        <fgColor indexed="57"/>
        <bgColor indexed="64"/>
      </patternFill>
    </fill>
    <fill>
      <patternFill patternType="solid">
        <fgColor indexed="42"/>
        <bgColor indexed="64"/>
      </patternFill>
    </fill>
    <fill>
      <patternFill patternType="solid">
        <fgColor indexed="40"/>
        <bgColor indexed="64"/>
      </patternFill>
    </fill>
    <fill>
      <patternFill patternType="solid">
        <fgColor indexed="12"/>
        <bgColor indexed="64"/>
      </patternFill>
    </fill>
    <fill>
      <patternFill patternType="solid">
        <fgColor indexed="56"/>
        <bgColor indexed="64"/>
      </patternFill>
    </fill>
    <fill>
      <patternFill patternType="solid">
        <fgColor indexed="29"/>
        <bgColor indexed="64"/>
      </patternFill>
    </fill>
    <fill>
      <patternFill patternType="solid">
        <fgColor indexed="55"/>
        <bgColor indexed="64"/>
      </patternFill>
    </fill>
    <fill>
      <patternFill patternType="solid">
        <fgColor indexed="30"/>
        <bgColor indexed="64"/>
      </patternFill>
    </fill>
    <fill>
      <patternFill patternType="solid">
        <fgColor indexed="62"/>
        <bgColor indexed="64"/>
      </patternFill>
    </fill>
    <fill>
      <patternFill patternType="solid">
        <fgColor indexed="17"/>
        <bgColor indexed="64"/>
      </patternFill>
    </fill>
    <fill>
      <patternFill patternType="solid">
        <fgColor indexed="27"/>
        <bgColor indexed="64"/>
      </patternFill>
    </fill>
  </fills>
  <borders count="20">
    <border>
      <left/>
      <right/>
      <top/>
      <bottom/>
      <diagonal/>
    </border>
    <border>
      <left>
        <color indexed="63"/>
      </left>
      <right>
        <color indexed="63"/>
      </right>
      <top>
        <color indexed="63"/>
      </top>
      <bottom style="thick">
        <color indexed="54"/>
      </bottom>
    </border>
    <border>
      <left style="thick">
        <color indexed="57"/>
      </left>
      <right style="thick">
        <color indexed="57"/>
      </right>
      <top style="thick">
        <color indexed="57"/>
      </top>
      <bottom style="thick">
        <color indexed="57"/>
      </bottom>
    </border>
    <border>
      <left style="medium">
        <color indexed="54"/>
      </left>
      <right style="medium">
        <color indexed="54"/>
      </right>
      <top style="medium">
        <color indexed="54"/>
      </top>
      <bottom style="medium">
        <color indexed="54"/>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color indexed="52"/>
      </left>
      <right>
        <color indexed="63"/>
      </right>
      <top>
        <color indexed="63"/>
      </top>
      <bottom>
        <color indexed="63"/>
      </bottom>
    </border>
    <border>
      <left>
        <color indexed="63"/>
      </left>
      <right style="thick">
        <color indexed="52"/>
      </right>
      <top>
        <color indexed="63"/>
      </top>
      <bottom>
        <color indexed="63"/>
      </bottom>
    </border>
    <border>
      <left style="thick">
        <color indexed="52"/>
      </left>
      <right>
        <color indexed="63"/>
      </right>
      <top>
        <color indexed="63"/>
      </top>
      <bottom style="thick">
        <color indexed="52"/>
      </bottom>
    </border>
    <border>
      <left>
        <color indexed="63"/>
      </left>
      <right>
        <color indexed="63"/>
      </right>
      <top>
        <color indexed="63"/>
      </top>
      <bottom style="thick">
        <color indexed="52"/>
      </bottom>
    </border>
    <border>
      <left>
        <color indexed="63"/>
      </left>
      <right style="thick">
        <color indexed="52"/>
      </right>
      <top>
        <color indexed="63"/>
      </top>
      <bottom style="thick">
        <color indexed="52"/>
      </bottom>
    </border>
    <border>
      <left style="thick">
        <color indexed="52"/>
      </left>
      <right>
        <color indexed="63"/>
      </right>
      <top style="thick">
        <color indexed="52"/>
      </top>
      <bottom>
        <color indexed="63"/>
      </bottom>
    </border>
    <border>
      <left>
        <color indexed="63"/>
      </left>
      <right>
        <color indexed="63"/>
      </right>
      <top style="thick">
        <color indexed="52"/>
      </top>
      <bottom>
        <color indexed="63"/>
      </bottom>
    </border>
    <border>
      <left>
        <color indexed="63"/>
      </left>
      <right style="thick">
        <color indexed="52"/>
      </right>
      <top style="thick">
        <color indexed="52"/>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86">
    <xf numFmtId="0" fontId="0" fillId="0" borderId="0" xfId="0" applyAlignment="1">
      <alignment/>
    </xf>
    <xf numFmtId="0" fontId="3" fillId="0" borderId="0" xfId="0" applyFont="1" applyAlignment="1">
      <alignment/>
    </xf>
    <xf numFmtId="1" fontId="3" fillId="0" borderId="0" xfId="0" applyNumberFormat="1" applyFont="1" applyFill="1" applyBorder="1" applyAlignment="1">
      <alignment/>
    </xf>
    <xf numFmtId="164" fontId="3" fillId="0" borderId="0" xfId="0" applyNumberFormat="1" applyFont="1" applyFill="1" applyBorder="1" applyAlignment="1">
      <alignment/>
    </xf>
    <xf numFmtId="0" fontId="3" fillId="0" borderId="0" xfId="0" applyFont="1" applyFill="1" applyBorder="1" applyAlignment="1">
      <alignment/>
    </xf>
    <xf numFmtId="0" fontId="0" fillId="0" borderId="0" xfId="0" applyFill="1" applyAlignment="1">
      <alignment/>
    </xf>
    <xf numFmtId="0" fontId="4" fillId="2" borderId="0" xfId="0" applyFont="1" applyFill="1" applyAlignment="1">
      <alignment horizontal="left" vertical="top"/>
    </xf>
    <xf numFmtId="0" fontId="3" fillId="3" borderId="0" xfId="0" applyFont="1" applyFill="1" applyAlignment="1">
      <alignment vertical="top" wrapText="1"/>
    </xf>
    <xf numFmtId="0" fontId="5" fillId="2" borderId="0" xfId="0" applyFont="1" applyFill="1" applyAlignment="1">
      <alignment horizontal="left" vertical="top"/>
    </xf>
    <xf numFmtId="0" fontId="13" fillId="2" borderId="0" xfId="0" applyFont="1" applyFill="1" applyAlignment="1">
      <alignment vertical="top"/>
    </xf>
    <xf numFmtId="0" fontId="11" fillId="2" borderId="0" xfId="0" applyFont="1" applyFill="1" applyAlignment="1">
      <alignment vertical="top"/>
    </xf>
    <xf numFmtId="0" fontId="13" fillId="2" borderId="0" xfId="0" applyFont="1" applyFill="1" applyAlignment="1">
      <alignment horizontal="right" vertical="top"/>
    </xf>
    <xf numFmtId="0" fontId="3" fillId="2" borderId="0" xfId="0" applyFont="1" applyFill="1" applyAlignment="1">
      <alignment/>
    </xf>
    <xf numFmtId="0" fontId="0" fillId="2" borderId="0" xfId="0" applyFill="1" applyAlignment="1">
      <alignment/>
    </xf>
    <xf numFmtId="0" fontId="14" fillId="2" borderId="0" xfId="0" applyFont="1" applyFill="1" applyAlignment="1">
      <alignment horizontal="right" vertical="top"/>
    </xf>
    <xf numFmtId="0" fontId="3" fillId="2" borderId="0" xfId="0" applyFont="1" applyFill="1" applyAlignment="1">
      <alignment horizontal="right"/>
    </xf>
    <xf numFmtId="0" fontId="8" fillId="4" borderId="0" xfId="0" applyFont="1" applyFill="1" applyAlignment="1">
      <alignment horizontal="center" vertical="center"/>
    </xf>
    <xf numFmtId="0" fontId="16" fillId="4" borderId="0" xfId="0" applyFont="1" applyFill="1" applyAlignment="1">
      <alignment horizontal="center" vertical="center"/>
    </xf>
    <xf numFmtId="0" fontId="8" fillId="5" borderId="0" xfId="0" applyFont="1" applyFill="1" applyAlignment="1">
      <alignment horizontal="center" vertical="center" wrapText="1"/>
    </xf>
    <xf numFmtId="0" fontId="8" fillId="2" borderId="0" xfId="0" applyFont="1" applyFill="1" applyAlignment="1">
      <alignment/>
    </xf>
    <xf numFmtId="0" fontId="12" fillId="2" borderId="0" xfId="0" applyFont="1" applyFill="1" applyAlignment="1">
      <alignment/>
    </xf>
    <xf numFmtId="0" fontId="8" fillId="2" borderId="0" xfId="0" applyFont="1" applyFill="1" applyAlignment="1">
      <alignment horizontal="center"/>
    </xf>
    <xf numFmtId="0" fontId="8" fillId="2" borderId="0" xfId="0" applyFont="1" applyFill="1" applyAlignment="1">
      <alignment horizontal="center" vertical="center"/>
    </xf>
    <xf numFmtId="0" fontId="8" fillId="4" borderId="0" xfId="0" applyFont="1" applyFill="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wrapText="1" indent="1"/>
    </xf>
    <xf numFmtId="0" fontId="12" fillId="0" borderId="0" xfId="0" applyFont="1" applyAlignment="1">
      <alignment vertical="top" wrapText="1"/>
    </xf>
    <xf numFmtId="168" fontId="3" fillId="0" borderId="0" xfId="0" applyNumberFormat="1" applyFont="1" applyFill="1" applyAlignment="1">
      <alignment horizontal="center" vertical="top" wrapText="1"/>
    </xf>
    <xf numFmtId="0" fontId="12" fillId="0" borderId="0" xfId="0" applyFont="1" applyFill="1" applyAlignment="1">
      <alignment horizontal="center" vertical="top" wrapText="1"/>
    </xf>
    <xf numFmtId="165" fontId="3" fillId="0" borderId="0" xfId="0" applyNumberFormat="1" applyFont="1" applyFill="1" applyAlignment="1">
      <alignment horizontal="center" vertical="top" wrapText="1"/>
    </xf>
    <xf numFmtId="0" fontId="12" fillId="0" borderId="0" xfId="0" applyFont="1" applyFill="1" applyAlignment="1">
      <alignment horizontal="left" vertical="top" wrapText="1"/>
    </xf>
    <xf numFmtId="165" fontId="3" fillId="0" borderId="0" xfId="0" applyNumberFormat="1" applyFont="1" applyFill="1" applyAlignment="1">
      <alignment horizontal="right" vertical="top" wrapText="1"/>
    </xf>
    <xf numFmtId="0" fontId="8" fillId="6" borderId="0" xfId="0" applyFont="1" applyFill="1" applyAlignment="1">
      <alignment horizontal="left" vertical="top" wrapText="1"/>
    </xf>
    <xf numFmtId="0" fontId="12" fillId="0" borderId="0" xfId="0" applyFont="1" applyAlignment="1">
      <alignment horizontal="left" vertical="top" wrapText="1"/>
    </xf>
    <xf numFmtId="0" fontId="18" fillId="7" borderId="0" xfId="0" applyFont="1" applyFill="1" applyAlignment="1">
      <alignment horizontal="right" vertical="top"/>
    </xf>
    <xf numFmtId="0" fontId="3" fillId="0" borderId="0" xfId="0" applyFont="1" applyAlignment="1">
      <alignment horizontal="right"/>
    </xf>
    <xf numFmtId="0" fontId="12" fillId="0" borderId="0" xfId="0" applyFont="1" applyAlignment="1">
      <alignment/>
    </xf>
    <xf numFmtId="0" fontId="0" fillId="0" borderId="0" xfId="0" applyAlignment="1">
      <alignment wrapText="1"/>
    </xf>
    <xf numFmtId="0" fontId="3" fillId="8" borderId="0" xfId="0" applyFont="1" applyFill="1" applyAlignment="1">
      <alignment vertical="top" wrapText="1"/>
    </xf>
    <xf numFmtId="0" fontId="12" fillId="8" borderId="0" xfId="0" applyFont="1" applyFill="1" applyAlignment="1">
      <alignment vertical="top" wrapText="1"/>
    </xf>
    <xf numFmtId="15" fontId="3" fillId="9" borderId="0" xfId="0" applyNumberFormat="1" applyFont="1" applyFill="1" applyAlignment="1">
      <alignment horizontal="left" vertical="top" wrapText="1"/>
    </xf>
    <xf numFmtId="0" fontId="3" fillId="9" borderId="0" xfId="0" applyFont="1" applyFill="1" applyAlignment="1">
      <alignment vertical="top" wrapText="1"/>
    </xf>
    <xf numFmtId="0" fontId="12" fillId="9" borderId="0" xfId="0" applyFont="1" applyFill="1" applyAlignment="1">
      <alignment vertical="top" wrapText="1"/>
    </xf>
    <xf numFmtId="15" fontId="3" fillId="8" borderId="0" xfId="0" applyNumberFormat="1" applyFont="1" applyFill="1" applyAlignment="1">
      <alignment horizontal="left" vertical="top" wrapText="1"/>
    </xf>
    <xf numFmtId="0" fontId="24" fillId="8" borderId="0" xfId="0" applyFont="1" applyFill="1" applyAlignment="1">
      <alignment vertical="top" wrapText="1"/>
    </xf>
    <xf numFmtId="0" fontId="3" fillId="8" borderId="0" xfId="0" applyFont="1" applyFill="1" applyAlignment="1">
      <alignment horizontal="left" vertical="top" wrapText="1"/>
    </xf>
    <xf numFmtId="0" fontId="21" fillId="10" borderId="0" xfId="0" applyFont="1" applyFill="1" applyAlignment="1">
      <alignment horizontal="left" wrapText="1"/>
    </xf>
    <xf numFmtId="0" fontId="21" fillId="10" borderId="0" xfId="0" applyFont="1" applyFill="1" applyAlignment="1">
      <alignment horizontal="center" wrapText="1"/>
    </xf>
    <xf numFmtId="0" fontId="0" fillId="0" borderId="0" xfId="0" applyAlignment="1">
      <alignment/>
    </xf>
    <xf numFmtId="0" fontId="0" fillId="10" borderId="0" xfId="0" applyFill="1" applyAlignment="1">
      <alignment horizontal="left"/>
    </xf>
    <xf numFmtId="0" fontId="25" fillId="10" borderId="0" xfId="0" applyFont="1" applyFill="1" applyAlignment="1">
      <alignment horizontal="right"/>
    </xf>
    <xf numFmtId="0" fontId="3" fillId="10" borderId="0" xfId="0" applyFont="1" applyFill="1" applyAlignment="1">
      <alignment/>
    </xf>
    <xf numFmtId="0" fontId="8" fillId="10" borderId="0" xfId="0" applyFont="1" applyFill="1" applyAlignment="1">
      <alignment horizontal="center" vertical="center" wrapText="1"/>
    </xf>
    <xf numFmtId="0" fontId="3" fillId="10" borderId="0" xfId="0" applyFont="1" applyFill="1" applyBorder="1" applyAlignment="1">
      <alignment horizontal="center" vertical="center"/>
    </xf>
    <xf numFmtId="0" fontId="8" fillId="10" borderId="0" xfId="0" applyFont="1" applyFill="1" applyAlignment="1">
      <alignment horizontal="center" vertical="center"/>
    </xf>
    <xf numFmtId="0" fontId="3" fillId="7" borderId="0" xfId="0" applyFont="1" applyFill="1" applyAlignment="1">
      <alignment/>
    </xf>
    <xf numFmtId="0" fontId="3" fillId="0" borderId="0" xfId="0" applyFont="1" applyAlignment="1">
      <alignment vertical="top" wrapText="1"/>
    </xf>
    <xf numFmtId="0" fontId="0" fillId="0" borderId="0" xfId="0" applyFont="1" applyAlignment="1">
      <alignment horizontal="left"/>
    </xf>
    <xf numFmtId="0" fontId="0" fillId="0" borderId="0" xfId="0" applyAlignment="1">
      <alignment horizontal="left"/>
    </xf>
    <xf numFmtId="0" fontId="3" fillId="9" borderId="0" xfId="0" applyFont="1" applyFill="1" applyAlignment="1">
      <alignment horizontal="left" vertical="top" wrapText="1"/>
    </xf>
    <xf numFmtId="0" fontId="24" fillId="9" borderId="0" xfId="0" applyFont="1" applyFill="1" applyAlignment="1">
      <alignment vertical="top" wrapText="1"/>
    </xf>
    <xf numFmtId="0" fontId="3" fillId="8" borderId="0" xfId="0" applyFont="1" applyFill="1" applyAlignment="1">
      <alignment horizontal="left" vertical="top" wrapText="1" indent="1"/>
    </xf>
    <xf numFmtId="0" fontId="3" fillId="0" borderId="0" xfId="0" applyFont="1" applyFill="1" applyAlignment="1">
      <alignment vertical="top" wrapText="1"/>
    </xf>
    <xf numFmtId="0" fontId="12" fillId="0" borderId="0" xfId="0" applyFont="1" applyFill="1" applyAlignment="1">
      <alignment vertical="top" wrapText="1"/>
    </xf>
    <xf numFmtId="0" fontId="3" fillId="0" borderId="0" xfId="0" applyFont="1" applyFill="1" applyAlignment="1">
      <alignment horizontal="left" vertical="top" wrapText="1"/>
    </xf>
    <xf numFmtId="0" fontId="3" fillId="9" borderId="0" xfId="0" applyFont="1" applyFill="1" applyAlignment="1">
      <alignment vertical="top" wrapText="1"/>
    </xf>
    <xf numFmtId="0" fontId="12" fillId="9" borderId="0" xfId="0" applyFont="1" applyFill="1" applyAlignment="1">
      <alignment vertical="top" wrapText="1"/>
    </xf>
    <xf numFmtId="0" fontId="3" fillId="0" borderId="0" xfId="0" applyFont="1" applyAlignment="1">
      <alignment/>
    </xf>
    <xf numFmtId="0" fontId="3" fillId="3" borderId="0" xfId="0" applyFont="1" applyFill="1" applyAlignment="1">
      <alignment horizontal="left" vertical="top" wrapText="1" indent="1"/>
    </xf>
    <xf numFmtId="0" fontId="3" fillId="9" borderId="0" xfId="0" applyFont="1" applyFill="1" applyAlignment="1">
      <alignment horizontal="left" vertical="top" wrapText="1" indent="1"/>
    </xf>
    <xf numFmtId="0" fontId="24" fillId="0" borderId="0" xfId="0" applyFont="1" applyAlignment="1">
      <alignment vertical="top" wrapText="1"/>
    </xf>
    <xf numFmtId="0" fontId="12" fillId="10" borderId="0" xfId="0" applyFont="1" applyFill="1" applyAlignment="1">
      <alignment horizontal="center" vertical="center" wrapText="1"/>
    </xf>
    <xf numFmtId="0" fontId="3" fillId="8" borderId="0" xfId="0" applyFont="1" applyFill="1" applyAlignment="1">
      <alignment vertical="top" wrapText="1"/>
    </xf>
    <xf numFmtId="0" fontId="12" fillId="8" borderId="0" xfId="0" applyFont="1" applyFill="1" applyAlignment="1">
      <alignment vertical="top" wrapText="1"/>
    </xf>
    <xf numFmtId="0" fontId="3" fillId="9" borderId="0" xfId="0" applyFont="1" applyFill="1" applyAlignment="1">
      <alignment/>
    </xf>
    <xf numFmtId="0" fontId="3" fillId="9" borderId="0" xfId="0" applyFont="1" applyFill="1" applyAlignment="1">
      <alignment/>
    </xf>
    <xf numFmtId="0" fontId="3" fillId="0" borderId="0" xfId="0" applyFont="1" applyAlignment="1">
      <alignment vertical="top"/>
    </xf>
    <xf numFmtId="0" fontId="3" fillId="9" borderId="0" xfId="0" applyFont="1" applyFill="1" applyAlignment="1">
      <alignment horizontal="left" vertical="top" wrapText="1" indent="1"/>
    </xf>
    <xf numFmtId="0" fontId="12" fillId="3" borderId="0" xfId="0" applyFont="1" applyFill="1" applyAlignment="1">
      <alignment vertical="top" wrapText="1"/>
    </xf>
    <xf numFmtId="0" fontId="3" fillId="2" borderId="0" xfId="0" applyFont="1" applyFill="1" applyAlignment="1">
      <alignment vertical="top"/>
    </xf>
    <xf numFmtId="0" fontId="15" fillId="2" borderId="0" xfId="0" applyFont="1" applyFill="1" applyAlignment="1">
      <alignment vertical="top"/>
    </xf>
    <xf numFmtId="0" fontId="8" fillId="11" borderId="0" xfId="0" applyFont="1" applyFill="1" applyAlignment="1">
      <alignment horizontal="center" vertical="top"/>
    </xf>
    <xf numFmtId="0" fontId="8" fillId="5" borderId="0" xfId="0" applyFont="1" applyFill="1" applyAlignment="1">
      <alignment horizontal="center" vertical="top"/>
    </xf>
    <xf numFmtId="0" fontId="17" fillId="12" borderId="0" xfId="0" applyFont="1" applyFill="1" applyAlignment="1">
      <alignment horizontal="center" vertical="top"/>
    </xf>
    <xf numFmtId="0" fontId="8" fillId="13" borderId="0" xfId="0" applyFont="1" applyFill="1" applyAlignment="1">
      <alignment horizontal="center" vertical="top"/>
    </xf>
    <xf numFmtId="0" fontId="8" fillId="6" borderId="0" xfId="0" applyFont="1" applyFill="1" applyAlignment="1">
      <alignment horizontal="center" vertical="top"/>
    </xf>
    <xf numFmtId="0" fontId="12" fillId="8" borderId="0" xfId="0" applyFont="1" applyFill="1" applyAlignment="1">
      <alignment horizontal="left" vertical="top" wrapText="1"/>
    </xf>
    <xf numFmtId="0" fontId="3" fillId="0" borderId="0" xfId="0" applyFont="1" applyFill="1" applyAlignment="1">
      <alignment horizontal="left" vertical="top" wrapText="1" indent="1"/>
    </xf>
    <xf numFmtId="0" fontId="0" fillId="0" borderId="0" xfId="21">
      <alignment/>
      <protection/>
    </xf>
    <xf numFmtId="0" fontId="3" fillId="0" borderId="0" xfId="21" applyFont="1">
      <alignment/>
      <protection/>
    </xf>
    <xf numFmtId="0" fontId="31" fillId="0" borderId="0" xfId="21" applyFont="1" applyAlignment="1">
      <alignment vertical="top"/>
      <protection/>
    </xf>
    <xf numFmtId="0" fontId="32" fillId="0" borderId="0" xfId="21" applyFont="1" applyAlignment="1">
      <alignment vertical="top"/>
      <protection/>
    </xf>
    <xf numFmtId="0" fontId="33" fillId="0" borderId="0" xfId="21" applyFont="1" applyAlignment="1">
      <alignment vertical="top"/>
      <protection/>
    </xf>
    <xf numFmtId="0" fontId="19" fillId="0" borderId="0" xfId="21" applyFont="1" applyAlignment="1">
      <alignment/>
      <protection/>
    </xf>
    <xf numFmtId="0" fontId="20" fillId="0" borderId="0" xfId="21" applyFont="1" applyAlignment="1">
      <alignment/>
      <protection/>
    </xf>
    <xf numFmtId="0" fontId="3" fillId="0" borderId="0" xfId="21" applyFont="1" applyAlignment="1">
      <alignment/>
      <protection/>
    </xf>
    <xf numFmtId="0" fontId="8" fillId="2" borderId="0" xfId="21" applyFont="1" applyFill="1" applyBorder="1" applyAlignment="1">
      <alignment horizontal="left" vertical="top" wrapText="1"/>
      <protection/>
    </xf>
    <xf numFmtId="0" fontId="3" fillId="0" borderId="0" xfId="21" applyFont="1" applyFill="1">
      <alignment/>
      <protection/>
    </xf>
    <xf numFmtId="0" fontId="9" fillId="2" borderId="0" xfId="21" applyFont="1" applyFill="1" applyBorder="1" applyAlignment="1">
      <alignment horizontal="center" vertical="top" wrapText="1"/>
      <protection/>
    </xf>
    <xf numFmtId="0" fontId="13" fillId="2" borderId="0" xfId="21" applyFont="1" applyFill="1" applyBorder="1" applyAlignment="1">
      <alignment horizontal="center" vertical="top" wrapText="1"/>
      <protection/>
    </xf>
    <xf numFmtId="49" fontId="3" fillId="0" borderId="0" xfId="21" applyNumberFormat="1" applyFont="1" applyFill="1" applyBorder="1" applyAlignment="1">
      <alignment vertical="top" wrapText="1"/>
      <protection/>
    </xf>
    <xf numFmtId="49" fontId="3" fillId="0" borderId="0" xfId="21" applyNumberFormat="1" applyFont="1" applyFill="1" applyBorder="1" applyAlignment="1">
      <alignment horizontal="center" vertical="top" wrapText="1"/>
      <protection/>
    </xf>
    <xf numFmtId="49" fontId="3" fillId="0" borderId="0" xfId="21" applyNumberFormat="1" applyFont="1" applyFill="1" applyBorder="1" applyAlignment="1">
      <alignment horizontal="left" vertical="top" wrapText="1"/>
      <protection/>
    </xf>
    <xf numFmtId="49" fontId="3" fillId="12" borderId="0" xfId="21" applyNumberFormat="1" applyFont="1" applyFill="1" applyBorder="1" applyAlignment="1">
      <alignment vertical="top" wrapText="1"/>
      <protection/>
    </xf>
    <xf numFmtId="49" fontId="3" fillId="14" borderId="0" xfId="21" applyNumberFormat="1" applyFont="1" applyFill="1" applyBorder="1" applyAlignment="1">
      <alignment vertical="top" wrapText="1"/>
      <protection/>
    </xf>
    <xf numFmtId="15" fontId="3" fillId="0" borderId="0" xfId="21" applyNumberFormat="1" applyFont="1" applyFill="1" applyBorder="1" applyAlignment="1">
      <alignment vertical="top" wrapText="1"/>
      <protection/>
    </xf>
    <xf numFmtId="15" fontId="3" fillId="0" borderId="0" xfId="21" applyNumberFormat="1" applyFont="1" applyBorder="1" applyAlignment="1">
      <alignment vertical="top" wrapText="1"/>
      <protection/>
    </xf>
    <xf numFmtId="49" fontId="3" fillId="7" borderId="0" xfId="21" applyNumberFormat="1" applyFont="1" applyFill="1" applyBorder="1" applyAlignment="1">
      <alignment horizontal="left" vertical="top" wrapText="1"/>
      <protection/>
    </xf>
    <xf numFmtId="49" fontId="3" fillId="15" borderId="0" xfId="21" applyNumberFormat="1" applyFont="1" applyFill="1" applyBorder="1" applyAlignment="1">
      <alignment vertical="top" wrapText="1"/>
      <protection/>
    </xf>
    <xf numFmtId="15" fontId="3" fillId="7" borderId="0" xfId="21" applyNumberFormat="1" applyFont="1" applyFill="1" applyBorder="1" applyAlignment="1">
      <alignment vertical="top" wrapText="1"/>
      <protection/>
    </xf>
    <xf numFmtId="0" fontId="0" fillId="0" borderId="0" xfId="21" applyFill="1">
      <alignment/>
      <protection/>
    </xf>
    <xf numFmtId="0" fontId="8" fillId="0" borderId="0" xfId="21" applyFont="1" applyFill="1" applyBorder="1" applyAlignment="1">
      <alignment vertical="top" wrapText="1"/>
      <protection/>
    </xf>
    <xf numFmtId="0" fontId="3" fillId="0" borderId="0" xfId="21" applyFont="1" applyFill="1" applyBorder="1" applyAlignment="1">
      <alignment horizontal="left" vertical="top" wrapText="1"/>
      <protection/>
    </xf>
    <xf numFmtId="0" fontId="0" fillId="0" borderId="0" xfId="21" applyAlignment="1">
      <alignment horizontal="left" vertical="top"/>
      <protection/>
    </xf>
    <xf numFmtId="49" fontId="3" fillId="0" borderId="0" xfId="21" applyNumberFormat="1" applyFont="1" applyFill="1" applyAlignment="1">
      <alignment horizontal="left" vertical="top" wrapText="1"/>
      <protection/>
    </xf>
    <xf numFmtId="49" fontId="3" fillId="7" borderId="0" xfId="21" applyNumberFormat="1" applyFont="1" applyFill="1" applyBorder="1" applyAlignment="1" quotePrefix="1">
      <alignment horizontal="center" vertical="top" wrapText="1"/>
      <protection/>
    </xf>
    <xf numFmtId="49" fontId="3" fillId="0" borderId="0" xfId="21" applyNumberFormat="1" applyFont="1" applyFill="1" applyBorder="1" applyAlignment="1" quotePrefix="1">
      <alignment horizontal="center" vertical="top" wrapText="1"/>
      <protection/>
    </xf>
    <xf numFmtId="49" fontId="8" fillId="4" borderId="0" xfId="21" applyNumberFormat="1" applyFont="1" applyFill="1" applyBorder="1" applyAlignment="1">
      <alignment vertical="top" wrapText="1"/>
      <protection/>
    </xf>
    <xf numFmtId="0" fontId="35" fillId="0" borderId="0" xfId="21" applyFont="1" applyFill="1" applyBorder="1" applyAlignment="1">
      <alignment horizontal="center" vertical="center"/>
      <protection/>
    </xf>
    <xf numFmtId="0" fontId="0" fillId="2" borderId="0" xfId="21" applyFill="1">
      <alignment/>
      <protection/>
    </xf>
    <xf numFmtId="49" fontId="8" fillId="5" borderId="0" xfId="21" applyNumberFormat="1" applyFont="1" applyFill="1" applyBorder="1" applyAlignment="1">
      <alignment vertical="top" wrapText="1"/>
      <protection/>
    </xf>
    <xf numFmtId="15" fontId="12" fillId="0" borderId="0" xfId="0" applyNumberFormat="1" applyFont="1" applyFill="1" applyAlignment="1">
      <alignment horizontal="left" vertical="top"/>
    </xf>
    <xf numFmtId="0" fontId="0" fillId="0" borderId="0" xfId="21" applyAlignment="1">
      <alignment wrapText="1"/>
      <protection/>
    </xf>
    <xf numFmtId="0" fontId="35" fillId="0" borderId="0" xfId="21" applyFont="1" applyAlignment="1">
      <alignment horizontal="center" vertical="center"/>
      <protection/>
    </xf>
    <xf numFmtId="0" fontId="3" fillId="0" borderId="0" xfId="21" applyFont="1" applyAlignment="1">
      <alignment vertical="top" wrapText="1"/>
      <protection/>
    </xf>
    <xf numFmtId="0" fontId="0" fillId="0" borderId="0" xfId="21" applyFont="1" applyAlignment="1">
      <alignment wrapText="1"/>
      <protection/>
    </xf>
    <xf numFmtId="0" fontId="34" fillId="0" borderId="0" xfId="21" applyFont="1" applyAlignment="1">
      <alignment horizontal="center" vertical="center"/>
      <protection/>
    </xf>
    <xf numFmtId="15" fontId="3" fillId="0" borderId="0" xfId="0" applyNumberFormat="1" applyFont="1" applyAlignment="1">
      <alignment horizontal="left" vertical="top" wrapText="1"/>
    </xf>
    <xf numFmtId="49" fontId="40" fillId="0" borderId="0" xfId="21" applyNumberFormat="1" applyFont="1" applyFill="1" applyAlignment="1">
      <alignment horizontal="center" vertical="top" wrapText="1"/>
      <protection/>
    </xf>
    <xf numFmtId="49" fontId="14" fillId="0" borderId="0" xfId="21" applyNumberFormat="1" applyFont="1" applyFill="1" applyAlignment="1">
      <alignment horizontal="center" vertical="top" wrapText="1"/>
      <protection/>
    </xf>
    <xf numFmtId="0" fontId="8" fillId="2" borderId="0" xfId="21" applyFont="1" applyFill="1" applyBorder="1" applyAlignment="1">
      <alignment horizontal="left" vertical="center" wrapText="1"/>
      <protection/>
    </xf>
    <xf numFmtId="49" fontId="3" fillId="12" borderId="0" xfId="21" applyNumberFormat="1" applyFont="1" applyFill="1" applyBorder="1" applyAlignment="1" quotePrefix="1">
      <alignment horizontal="center" vertical="top" wrapText="1"/>
      <protection/>
    </xf>
    <xf numFmtId="15" fontId="3" fillId="12" borderId="0" xfId="21" applyNumberFormat="1" applyFont="1" applyFill="1" applyBorder="1" applyAlignment="1">
      <alignment vertical="top" wrapText="1"/>
      <protection/>
    </xf>
    <xf numFmtId="0" fontId="3" fillId="0" borderId="0" xfId="21" applyFont="1" applyFill="1" applyBorder="1" applyAlignment="1">
      <alignment vertical="top"/>
      <protection/>
    </xf>
    <xf numFmtId="0" fontId="3" fillId="0" borderId="0" xfId="21" applyFont="1" applyFill="1" applyAlignment="1">
      <alignment vertical="center"/>
      <protection/>
    </xf>
    <xf numFmtId="49" fontId="37" fillId="0" borderId="0" xfId="21" applyNumberFormat="1" applyFont="1" applyFill="1" applyAlignment="1">
      <alignment horizontal="center" vertical="center" wrapText="1"/>
      <protection/>
    </xf>
    <xf numFmtId="49" fontId="38" fillId="0" borderId="0" xfId="21" applyNumberFormat="1" applyFont="1" applyFill="1" applyAlignment="1">
      <alignment horizontal="center" vertical="center" wrapText="1"/>
      <protection/>
    </xf>
    <xf numFmtId="49" fontId="3" fillId="0" borderId="0" xfId="21" applyNumberFormat="1" applyFont="1" applyFill="1" applyAlignment="1">
      <alignment horizontal="center" vertical="top" wrapText="1"/>
      <protection/>
    </xf>
    <xf numFmtId="49" fontId="12" fillId="9" borderId="0" xfId="21" applyNumberFormat="1" applyFont="1" applyFill="1" applyAlignment="1">
      <alignment horizontal="left" vertical="top" wrapText="1"/>
      <protection/>
    </xf>
    <xf numFmtId="49" fontId="12" fillId="12" borderId="0" xfId="21" applyNumberFormat="1" applyFont="1" applyFill="1" applyAlignment="1">
      <alignment horizontal="left" vertical="top" wrapText="1"/>
      <protection/>
    </xf>
    <xf numFmtId="49" fontId="3" fillId="9" borderId="0" xfId="21" applyNumberFormat="1" applyFont="1" applyFill="1" applyAlignment="1" quotePrefix="1">
      <alignment horizontal="center" vertical="top" wrapText="1"/>
      <protection/>
    </xf>
    <xf numFmtId="0" fontId="12" fillId="12" borderId="0" xfId="21" applyFont="1" applyFill="1" applyBorder="1" applyAlignment="1">
      <alignment horizontal="left" vertical="top" wrapText="1"/>
      <protection/>
    </xf>
    <xf numFmtId="49" fontId="12" fillId="9" borderId="0" xfId="21" applyNumberFormat="1" applyFont="1" applyFill="1" applyBorder="1" applyAlignment="1" quotePrefix="1">
      <alignment horizontal="center" vertical="top" wrapText="1"/>
      <protection/>
    </xf>
    <xf numFmtId="15" fontId="3" fillId="9" borderId="0" xfId="21" applyNumberFormat="1" applyFont="1" applyFill="1" applyBorder="1" applyAlignment="1">
      <alignment vertical="top" wrapText="1"/>
      <protection/>
    </xf>
    <xf numFmtId="49" fontId="8" fillId="10" borderId="0" xfId="21" applyNumberFormat="1" applyFont="1" applyFill="1" applyAlignment="1">
      <alignment horizontal="left" vertical="center"/>
      <protection/>
    </xf>
    <xf numFmtId="49" fontId="3" fillId="10" borderId="0" xfId="21" applyNumberFormat="1" applyFont="1" applyFill="1" applyAlignment="1">
      <alignment horizontal="center" vertical="top"/>
      <protection/>
    </xf>
    <xf numFmtId="49" fontId="14" fillId="10" borderId="0" xfId="21" applyNumberFormat="1" applyFont="1" applyFill="1" applyAlignment="1">
      <alignment horizontal="center" vertical="top" wrapText="1"/>
      <protection/>
    </xf>
    <xf numFmtId="0" fontId="25" fillId="10" borderId="0" xfId="21" applyFont="1" applyFill="1" applyBorder="1" applyAlignment="1">
      <alignment horizontal="center" vertical="top" wrapText="1"/>
      <protection/>
    </xf>
    <xf numFmtId="49" fontId="3" fillId="8" borderId="0" xfId="21" applyNumberFormat="1" applyFont="1" applyFill="1" applyBorder="1" applyAlignment="1">
      <alignment vertical="top" wrapText="1"/>
      <protection/>
    </xf>
    <xf numFmtId="49" fontId="3" fillId="13" borderId="0" xfId="21" applyNumberFormat="1" applyFont="1" applyFill="1" applyBorder="1" applyAlignment="1">
      <alignment vertical="top" wrapText="1"/>
      <protection/>
    </xf>
    <xf numFmtId="0" fontId="3" fillId="12" borderId="0" xfId="21" applyNumberFormat="1" applyFont="1" applyFill="1" applyAlignment="1">
      <alignment horizontal="left" vertical="top" wrapText="1"/>
      <protection/>
    </xf>
    <xf numFmtId="0" fontId="3" fillId="9" borderId="0" xfId="21" applyNumberFormat="1" applyFont="1" applyFill="1" applyAlignment="1">
      <alignment horizontal="left" vertical="top" wrapText="1"/>
      <protection/>
    </xf>
    <xf numFmtId="0" fontId="43" fillId="0" borderId="0" xfId="0" applyFont="1" applyAlignment="1">
      <alignment horizontal="center" vertical="center" wrapText="1"/>
    </xf>
    <xf numFmtId="0" fontId="9" fillId="10" borderId="0" xfId="21" applyFont="1" applyFill="1" applyBorder="1" applyAlignment="1">
      <alignment horizontal="center" vertical="top" wrapText="1"/>
      <protection/>
    </xf>
    <xf numFmtId="0" fontId="13" fillId="2" borderId="0" xfId="21" applyFont="1" applyFill="1" applyAlignment="1">
      <alignment horizontal="center" vertical="top" wrapText="1"/>
      <protection/>
    </xf>
    <xf numFmtId="49" fontId="3" fillId="14" borderId="0" xfId="21" applyNumberFormat="1" applyFont="1" applyFill="1" applyBorder="1" applyAlignment="1" quotePrefix="1">
      <alignment horizontal="left" vertical="top" wrapText="1"/>
      <protection/>
    </xf>
    <xf numFmtId="49" fontId="3" fillId="15" borderId="0" xfId="21" applyNumberFormat="1" applyFont="1" applyFill="1" applyBorder="1" applyAlignment="1" quotePrefix="1">
      <alignment horizontal="left" vertical="top" wrapText="1"/>
      <protection/>
    </xf>
    <xf numFmtId="0" fontId="3" fillId="14" borderId="0" xfId="21" applyFont="1" applyFill="1" applyAlignment="1">
      <alignment horizontal="left" vertical="top" wrapText="1"/>
      <protection/>
    </xf>
    <xf numFmtId="0" fontId="3" fillId="15" borderId="0" xfId="21" applyFont="1" applyFill="1" applyAlignment="1">
      <alignment horizontal="left" vertical="top" wrapText="1"/>
      <protection/>
    </xf>
    <xf numFmtId="15" fontId="3" fillId="0" borderId="0" xfId="21" applyNumberFormat="1" applyFont="1" applyFill="1" applyAlignment="1">
      <alignment vertical="top" wrapText="1"/>
      <protection/>
    </xf>
    <xf numFmtId="0" fontId="9" fillId="0" borderId="0" xfId="21" applyFont="1" applyFill="1">
      <alignment/>
      <protection/>
    </xf>
    <xf numFmtId="0" fontId="9" fillId="0" borderId="0" xfId="21" applyFont="1" applyFill="1" applyAlignment="1">
      <alignment horizontal="center" vertical="top" wrapText="1"/>
      <protection/>
    </xf>
    <xf numFmtId="49" fontId="12" fillId="0" borderId="0" xfId="21" applyNumberFormat="1" applyFont="1" applyFill="1" applyBorder="1" applyAlignment="1">
      <alignment vertical="top" wrapText="1"/>
      <protection/>
    </xf>
    <xf numFmtId="0" fontId="0" fillId="0" borderId="0" xfId="21" applyFont="1">
      <alignment/>
      <protection/>
    </xf>
    <xf numFmtId="0" fontId="3" fillId="0" borderId="0" xfId="21" applyFont="1" applyFill="1" applyAlignment="1">
      <alignment vertical="top"/>
      <protection/>
    </xf>
    <xf numFmtId="49" fontId="12" fillId="12" borderId="0" xfId="21" applyNumberFormat="1" applyFont="1" applyFill="1" applyBorder="1" applyAlignment="1" quotePrefix="1">
      <alignment horizontal="left" vertical="top" wrapText="1"/>
      <protection/>
    </xf>
    <xf numFmtId="49" fontId="12" fillId="9" borderId="0" xfId="21" applyNumberFormat="1" applyFont="1" applyFill="1" applyBorder="1" applyAlignment="1">
      <alignment horizontal="left" vertical="top" wrapText="1"/>
      <protection/>
    </xf>
    <xf numFmtId="49" fontId="3" fillId="8" borderId="0" xfId="21" applyNumberFormat="1" applyFont="1" applyFill="1" applyBorder="1" applyAlignment="1" quotePrefix="1">
      <alignment horizontal="left" vertical="top" wrapText="1"/>
      <protection/>
    </xf>
    <xf numFmtId="49" fontId="3" fillId="13" borderId="0" xfId="21" applyNumberFormat="1" applyFont="1" applyFill="1" applyBorder="1" applyAlignment="1" quotePrefix="1">
      <alignment horizontal="left" vertical="top" wrapText="1"/>
      <protection/>
    </xf>
    <xf numFmtId="0" fontId="11" fillId="2" borderId="0" xfId="21" applyFont="1" applyFill="1" applyBorder="1" applyAlignment="1">
      <alignment horizontal="center" vertical="top" wrapText="1"/>
      <protection/>
    </xf>
    <xf numFmtId="0" fontId="41" fillId="2" borderId="0" xfId="21" applyFont="1" applyFill="1" applyBorder="1" applyAlignment="1">
      <alignment horizontal="center" vertical="top" wrapText="1"/>
      <protection/>
    </xf>
    <xf numFmtId="0" fontId="42" fillId="2" borderId="0" xfId="21" applyFont="1" applyFill="1" applyBorder="1" applyAlignment="1">
      <alignment horizontal="center" vertical="top" wrapText="1"/>
      <protection/>
    </xf>
    <xf numFmtId="0" fontId="8" fillId="2" borderId="0" xfId="21" applyFont="1" applyFill="1" applyBorder="1" applyAlignment="1">
      <alignment horizontal="center" vertical="top" wrapText="1"/>
      <protection/>
    </xf>
    <xf numFmtId="0" fontId="3" fillId="8" borderId="0" xfId="0" applyFont="1" applyFill="1" applyAlignment="1">
      <alignment horizontal="left" vertical="top" wrapText="1" indent="1"/>
    </xf>
    <xf numFmtId="0" fontId="8" fillId="10" borderId="0" xfId="0" applyFont="1" applyFill="1" applyAlignment="1">
      <alignment horizontal="left" vertical="center" wrapText="1"/>
    </xf>
    <xf numFmtId="0" fontId="12" fillId="0" borderId="0" xfId="0" applyFont="1" applyAlignment="1">
      <alignment horizontal="left"/>
    </xf>
    <xf numFmtId="15" fontId="3" fillId="3" borderId="0" xfId="0" applyNumberFormat="1" applyFont="1" applyFill="1" applyAlignment="1">
      <alignment horizontal="left" vertical="top" wrapText="1"/>
    </xf>
    <xf numFmtId="15" fontId="3" fillId="9" borderId="0" xfId="0" applyNumberFormat="1" applyFont="1" applyFill="1" applyAlignment="1">
      <alignment horizontal="left" vertical="top" wrapText="1"/>
    </xf>
    <xf numFmtId="15" fontId="3" fillId="0" borderId="0" xfId="0" applyNumberFormat="1" applyFont="1" applyFill="1" applyAlignment="1">
      <alignment horizontal="left" vertical="top" wrapText="1"/>
    </xf>
    <xf numFmtId="15" fontId="3" fillId="8" borderId="0" xfId="0" applyNumberFormat="1" applyFont="1" applyFill="1" applyAlignment="1">
      <alignment horizontal="left" vertical="top" wrapText="1"/>
    </xf>
    <xf numFmtId="0" fontId="3" fillId="0" borderId="0" xfId="0" applyFont="1" applyFill="1" applyAlignment="1">
      <alignment/>
    </xf>
    <xf numFmtId="0" fontId="8" fillId="2" borderId="0" xfId="0" applyFont="1" applyFill="1" applyAlignment="1">
      <alignment horizontal="center" vertical="top"/>
    </xf>
    <xf numFmtId="0" fontId="3" fillId="2" borderId="0" xfId="0" applyFont="1" applyFill="1" applyAlignment="1">
      <alignment horizontal="center" vertical="top"/>
    </xf>
    <xf numFmtId="15" fontId="3" fillId="16" borderId="0" xfId="0" applyNumberFormat="1" applyFont="1" applyFill="1" applyAlignment="1">
      <alignment horizontal="left" vertical="top" wrapText="1"/>
    </xf>
    <xf numFmtId="0" fontId="3" fillId="16" borderId="0" xfId="0" applyFont="1" applyFill="1" applyAlignment="1">
      <alignment vertical="top" wrapText="1"/>
    </xf>
    <xf numFmtId="0" fontId="24" fillId="16" borderId="0" xfId="0" applyFont="1" applyFill="1" applyAlignment="1">
      <alignment vertical="top" wrapText="1"/>
    </xf>
    <xf numFmtId="0" fontId="3" fillId="16" borderId="0" xfId="0" applyFont="1" applyFill="1" applyAlignment="1">
      <alignment horizontal="left" vertical="top" wrapText="1" indent="1"/>
    </xf>
    <xf numFmtId="0" fontId="3" fillId="16" borderId="0" xfId="0" applyFont="1" applyFill="1" applyAlignment="1">
      <alignment horizontal="left" vertical="top" wrapText="1"/>
    </xf>
    <xf numFmtId="0" fontId="12" fillId="12" borderId="0" xfId="0" applyFont="1" applyFill="1" applyAlignment="1">
      <alignment horizontal="left" vertical="top" wrapText="1"/>
    </xf>
    <xf numFmtId="0" fontId="12" fillId="9" borderId="0" xfId="0" applyFont="1" applyFill="1" applyAlignment="1">
      <alignment horizontal="left" vertical="top" wrapText="1"/>
    </xf>
    <xf numFmtId="0" fontId="3" fillId="3" borderId="0" xfId="0" applyFont="1" applyFill="1" applyAlignment="1">
      <alignment horizontal="left" vertical="top" wrapText="1"/>
    </xf>
    <xf numFmtId="0" fontId="8" fillId="17" borderId="0" xfId="0" applyFont="1" applyFill="1" applyAlignment="1">
      <alignment horizontal="left" vertical="top" wrapText="1"/>
    </xf>
    <xf numFmtId="0" fontId="12" fillId="3" borderId="0" xfId="0" applyFont="1" applyFill="1" applyAlignment="1">
      <alignment horizontal="left" vertical="top" wrapText="1"/>
    </xf>
    <xf numFmtId="0" fontId="12" fillId="16" borderId="0" xfId="0" applyFont="1" applyFill="1" applyAlignment="1">
      <alignment horizontal="left" vertical="top" wrapText="1"/>
    </xf>
    <xf numFmtId="0" fontId="12" fillId="18" borderId="0" xfId="0" applyFont="1" applyFill="1" applyAlignment="1">
      <alignment horizontal="left" vertical="top" wrapText="1"/>
    </xf>
    <xf numFmtId="49" fontId="8" fillId="13" borderId="0" xfId="21" applyNumberFormat="1" applyFont="1" applyFill="1" applyBorder="1" applyAlignment="1">
      <alignment vertical="top" wrapText="1"/>
      <protection/>
    </xf>
    <xf numFmtId="49" fontId="8" fillId="16" borderId="0" xfId="21" applyNumberFormat="1" applyFont="1" applyFill="1" applyBorder="1" applyAlignment="1">
      <alignment vertical="top" wrapText="1"/>
      <protection/>
    </xf>
    <xf numFmtId="0" fontId="8" fillId="19" borderId="0" xfId="0" applyFont="1" applyFill="1" applyAlignment="1">
      <alignment vertical="top" wrapText="1"/>
    </xf>
    <xf numFmtId="0" fontId="8" fillId="5" borderId="0" xfId="0" applyFont="1" applyFill="1" applyAlignment="1">
      <alignment vertical="top" wrapText="1"/>
    </xf>
    <xf numFmtId="49" fontId="3" fillId="15" borderId="0" xfId="21" applyNumberFormat="1" applyFont="1" applyFill="1" applyBorder="1" applyAlignment="1">
      <alignment horizontal="left" vertical="top" wrapText="1"/>
      <protection/>
    </xf>
    <xf numFmtId="49" fontId="8" fillId="20" borderId="0" xfId="21" applyNumberFormat="1" applyFont="1" applyFill="1" applyBorder="1" applyAlignment="1">
      <alignment vertical="top" wrapText="1"/>
      <protection/>
    </xf>
    <xf numFmtId="49" fontId="3" fillId="7" borderId="0" xfId="21" applyNumberFormat="1" applyFont="1" applyFill="1" applyBorder="1" applyAlignment="1">
      <alignment horizontal="center" vertical="top" wrapText="1"/>
      <protection/>
    </xf>
    <xf numFmtId="49" fontId="8" fillId="20" borderId="0" xfId="21" applyNumberFormat="1" applyFont="1" applyFill="1" applyBorder="1" applyAlignment="1">
      <alignment horizontal="left" vertical="top" wrapText="1"/>
      <protection/>
    </xf>
    <xf numFmtId="0" fontId="0" fillId="20" borderId="0" xfId="21" applyFill="1">
      <alignment/>
      <protection/>
    </xf>
    <xf numFmtId="0" fontId="12" fillId="0" borderId="1" xfId="0"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15" fontId="12" fillId="0" borderId="0" xfId="0" applyNumberFormat="1" applyFont="1" applyAlignment="1">
      <alignment horizontal="left" vertical="top"/>
    </xf>
    <xf numFmtId="164" fontId="3" fillId="0" borderId="0" xfId="0" applyNumberFormat="1" applyFont="1" applyAlignment="1">
      <alignment vertical="top" wrapText="1"/>
    </xf>
    <xf numFmtId="15" fontId="12" fillId="0" borderId="0" xfId="0" applyNumberFormat="1" applyFont="1" applyAlignment="1">
      <alignment horizontal="right" vertical="top" wrapText="1"/>
    </xf>
    <xf numFmtId="15" fontId="12" fillId="0" borderId="1" xfId="0" applyNumberFormat="1" applyFont="1" applyBorder="1" applyAlignment="1">
      <alignment horizontal="left" vertical="top"/>
    </xf>
    <xf numFmtId="164" fontId="3" fillId="0" borderId="1" xfId="0" applyNumberFormat="1" applyFont="1" applyBorder="1" applyAlignment="1">
      <alignment vertical="top" wrapText="1"/>
    </xf>
    <xf numFmtId="165" fontId="3" fillId="0" borderId="1" xfId="0" applyNumberFormat="1" applyFont="1" applyFill="1" applyBorder="1" applyAlignment="1">
      <alignment horizontal="right" vertical="top" wrapText="1"/>
    </xf>
    <xf numFmtId="15" fontId="12" fillId="0" borderId="1" xfId="0" applyNumberFormat="1" applyFont="1" applyBorder="1" applyAlignment="1">
      <alignment horizontal="right" vertical="top" wrapText="1"/>
    </xf>
    <xf numFmtId="0" fontId="18" fillId="7" borderId="1" xfId="0" applyFont="1" applyFill="1" applyBorder="1" applyAlignment="1">
      <alignment horizontal="right" vertical="top"/>
    </xf>
    <xf numFmtId="0" fontId="12" fillId="0" borderId="1" xfId="0" applyFont="1" applyBorder="1" applyAlignment="1">
      <alignment horizontal="left" vertical="top" wrapText="1"/>
    </xf>
    <xf numFmtId="0" fontId="8" fillId="6" borderId="1" xfId="0" applyFont="1" applyFill="1" applyBorder="1" applyAlignment="1">
      <alignment horizontal="left" vertical="top" wrapText="1"/>
    </xf>
    <xf numFmtId="0" fontId="0" fillId="5" borderId="0" xfId="0" applyFill="1" applyAlignment="1">
      <alignment horizontal="center" vertical="center"/>
    </xf>
    <xf numFmtId="0" fontId="8" fillId="5" borderId="0" xfId="0" applyFont="1" applyFill="1" applyAlignment="1">
      <alignment horizontal="left" vertical="center"/>
    </xf>
    <xf numFmtId="0" fontId="3" fillId="18" borderId="2" xfId="0" applyFont="1" applyFill="1" applyBorder="1" applyAlignment="1">
      <alignment/>
    </xf>
    <xf numFmtId="0" fontId="3" fillId="5" borderId="0" xfId="0" applyFont="1" applyFill="1" applyAlignment="1">
      <alignment/>
    </xf>
    <xf numFmtId="0" fontId="3" fillId="14" borderId="0" xfId="0" applyFont="1" applyFill="1" applyAlignment="1">
      <alignment/>
    </xf>
    <xf numFmtId="0" fontId="8" fillId="2" borderId="0" xfId="0" applyFont="1" applyFill="1" applyAlignment="1">
      <alignment horizontal="center" vertical="top" wrapText="1"/>
    </xf>
    <xf numFmtId="0" fontId="12" fillId="0" borderId="0" xfId="0" applyFont="1" applyFill="1" applyAlignment="1">
      <alignment/>
    </xf>
    <xf numFmtId="0" fontId="13" fillId="0" borderId="0" xfId="0" applyFont="1" applyFill="1" applyAlignment="1">
      <alignment horizontal="right"/>
    </xf>
    <xf numFmtId="0" fontId="0" fillId="0" borderId="0" xfId="0" applyFill="1" applyAlignment="1">
      <alignment horizontal="center" vertical="center"/>
    </xf>
    <xf numFmtId="0" fontId="12" fillId="0" borderId="0" xfId="0" applyFont="1" applyFill="1" applyAlignment="1">
      <alignment/>
    </xf>
    <xf numFmtId="0" fontId="8" fillId="0" borderId="0" xfId="0" applyFont="1" applyFill="1" applyAlignment="1">
      <alignment horizontal="center" vertical="center"/>
    </xf>
    <xf numFmtId="0" fontId="3" fillId="16" borderId="0" xfId="0" applyFont="1" applyFill="1" applyAlignment="1">
      <alignment horizontal="left" vertical="top" wrapText="1" indent="1"/>
    </xf>
    <xf numFmtId="0" fontId="3" fillId="16" borderId="0" xfId="0" applyFont="1" applyFill="1" applyAlignment="1">
      <alignment vertical="top" wrapText="1"/>
    </xf>
    <xf numFmtId="0" fontId="24" fillId="16" borderId="0" xfId="0" applyFont="1" applyFill="1" applyAlignment="1">
      <alignment vertical="top" wrapText="1"/>
    </xf>
    <xf numFmtId="15" fontId="3" fillId="16" borderId="0" xfId="0" applyNumberFormat="1" applyFont="1" applyFill="1" applyAlignment="1">
      <alignment horizontal="left" vertical="top" wrapText="1"/>
    </xf>
    <xf numFmtId="0" fontId="3" fillId="16" borderId="0" xfId="0" applyFont="1" applyFill="1" applyAlignment="1">
      <alignment horizontal="left" vertical="top" wrapText="1"/>
    </xf>
    <xf numFmtId="0" fontId="24" fillId="8" borderId="0" xfId="0" applyFont="1" applyFill="1" applyAlignment="1">
      <alignment horizontal="left" vertical="top" wrapText="1"/>
    </xf>
    <xf numFmtId="15" fontId="3" fillId="18" borderId="2" xfId="0" applyNumberFormat="1" applyFont="1" applyFill="1" applyBorder="1" applyAlignment="1">
      <alignment/>
    </xf>
    <xf numFmtId="0" fontId="0" fillId="0" borderId="0" xfId="0" applyAlignment="1">
      <alignment horizontal="center" vertical="center" wrapText="1"/>
    </xf>
    <xf numFmtId="0" fontId="3" fillId="2" borderId="0" xfId="21" applyFont="1" applyFill="1">
      <alignment/>
      <protection/>
    </xf>
    <xf numFmtId="0" fontId="21" fillId="21" borderId="0" xfId="0" applyFont="1" applyFill="1" applyAlignment="1">
      <alignment horizontal="left" vertical="top"/>
    </xf>
    <xf numFmtId="0" fontId="3" fillId="21" borderId="0" xfId="0" applyFont="1" applyFill="1" applyAlignment="1">
      <alignment horizontal="right"/>
    </xf>
    <xf numFmtId="0" fontId="8" fillId="21" borderId="0" xfId="0" applyFont="1" applyFill="1" applyAlignment="1">
      <alignment horizontal="center"/>
    </xf>
    <xf numFmtId="0" fontId="22" fillId="21" borderId="0" xfId="0" applyFont="1" applyFill="1" applyAlignment="1">
      <alignment horizontal="left" vertical="top"/>
    </xf>
    <xf numFmtId="0" fontId="13" fillId="21" borderId="0" xfId="0" applyFont="1" applyFill="1" applyAlignment="1">
      <alignment vertical="top"/>
    </xf>
    <xf numFmtId="0" fontId="13" fillId="21" borderId="0" xfId="0" applyFont="1" applyFill="1" applyAlignment="1">
      <alignment horizontal="right" vertical="top" wrapText="1"/>
    </xf>
    <xf numFmtId="0" fontId="11" fillId="21" borderId="0" xfId="21" applyFont="1" applyFill="1" applyAlignment="1">
      <alignment vertical="top"/>
      <protection/>
    </xf>
    <xf numFmtId="0" fontId="0" fillId="21" borderId="0" xfId="21" applyFill="1">
      <alignment/>
      <protection/>
    </xf>
    <xf numFmtId="0" fontId="8" fillId="21" borderId="0" xfId="21" applyFont="1" applyFill="1" applyBorder="1" applyAlignment="1">
      <alignment horizontal="left" vertical="top" wrapText="1"/>
      <protection/>
    </xf>
    <xf numFmtId="15" fontId="3" fillId="14" borderId="0" xfId="0" applyNumberFormat="1" applyFont="1" applyFill="1" applyBorder="1" applyAlignment="1">
      <alignment/>
    </xf>
    <xf numFmtId="0" fontId="24" fillId="0" borderId="0" xfId="0" applyFont="1" applyFill="1" applyAlignment="1">
      <alignment horizontal="left" vertical="top" wrapText="1"/>
    </xf>
    <xf numFmtId="0" fontId="9" fillId="6" borderId="0" xfId="0" applyFont="1" applyFill="1" applyAlignment="1">
      <alignment vertical="top" wrapText="1"/>
    </xf>
    <xf numFmtId="0" fontId="3" fillId="6" borderId="0" xfId="0" applyFont="1" applyFill="1" applyAlignment="1">
      <alignment vertical="top" wrapText="1"/>
    </xf>
    <xf numFmtId="0" fontId="8" fillId="6" borderId="0" xfId="0" applyFont="1" applyFill="1" applyAlignment="1">
      <alignment vertical="top" wrapText="1"/>
    </xf>
    <xf numFmtId="0" fontId="9" fillId="6" borderId="0" xfId="0" applyFont="1" applyFill="1" applyAlignment="1">
      <alignment horizontal="left" vertical="top" wrapText="1" indent="1"/>
    </xf>
    <xf numFmtId="0" fontId="27" fillId="6" borderId="0" xfId="20" applyFont="1" applyFill="1" applyAlignment="1">
      <alignment horizontal="left" vertical="top" wrapText="1" indent="1"/>
    </xf>
    <xf numFmtId="15" fontId="9" fillId="6" borderId="0" xfId="0" applyNumberFormat="1" applyFont="1" applyFill="1" applyAlignment="1">
      <alignment horizontal="left" vertical="top" wrapText="1"/>
    </xf>
    <xf numFmtId="0" fontId="51" fillId="2" borderId="0" xfId="0" applyFont="1" applyFill="1" applyAlignment="1">
      <alignment horizontal="left" vertical="top"/>
    </xf>
    <xf numFmtId="15" fontId="3" fillId="3" borderId="0" xfId="0" applyNumberFormat="1" applyFont="1" applyFill="1" applyAlignment="1">
      <alignment horizontal="left" vertical="top" wrapText="1"/>
    </xf>
    <xf numFmtId="0" fontId="3" fillId="3" borderId="0" xfId="0" applyFont="1" applyFill="1" applyAlignment="1">
      <alignment vertical="top" wrapText="1"/>
    </xf>
    <xf numFmtId="0" fontId="12" fillId="3" borderId="0" xfId="0" applyFont="1" applyFill="1" applyAlignment="1">
      <alignment vertical="top" wrapText="1"/>
    </xf>
    <xf numFmtId="0" fontId="3" fillId="3" borderId="0" xfId="0" applyFont="1" applyFill="1" applyAlignment="1">
      <alignment horizontal="left" vertical="top" wrapText="1" indent="1"/>
    </xf>
    <xf numFmtId="0" fontId="3" fillId="0" borderId="0" xfId="0" applyFont="1" applyAlignment="1">
      <alignment horizontal="left"/>
    </xf>
    <xf numFmtId="15" fontId="12" fillId="0" borderId="0" xfId="0" applyNumberFormat="1" applyFont="1" applyFill="1" applyAlignment="1">
      <alignment horizontal="left" vertical="top" wrapText="1"/>
    </xf>
    <xf numFmtId="0" fontId="3" fillId="0" borderId="1" xfId="0" applyFont="1" applyBorder="1" applyAlignment="1">
      <alignment vertical="top"/>
    </xf>
    <xf numFmtId="15" fontId="3" fillId="18" borderId="0" xfId="0" applyNumberFormat="1" applyFont="1" applyFill="1" applyAlignment="1">
      <alignment horizontal="left" vertical="top" wrapText="1"/>
    </xf>
    <xf numFmtId="0" fontId="3" fillId="18" borderId="0" xfId="0" applyFont="1" applyFill="1" applyAlignment="1">
      <alignment vertical="top" wrapText="1"/>
    </xf>
    <xf numFmtId="0" fontId="12" fillId="18" borderId="0" xfId="0" applyFont="1" applyFill="1" applyAlignment="1">
      <alignment vertical="top" wrapText="1"/>
    </xf>
    <xf numFmtId="0" fontId="3" fillId="18" borderId="0" xfId="0" applyFont="1" applyFill="1" applyAlignment="1">
      <alignment horizontal="left" vertical="top" wrapText="1" indent="1"/>
    </xf>
    <xf numFmtId="0" fontId="3" fillId="18" borderId="0" xfId="0" applyFont="1" applyFill="1" applyAlignment="1">
      <alignment horizontal="left" vertical="top" wrapText="1"/>
    </xf>
    <xf numFmtId="0" fontId="8" fillId="0" borderId="0" xfId="0" applyFont="1" applyFill="1" applyAlignment="1">
      <alignment horizontal="center" vertical="top" wrapText="1"/>
    </xf>
    <xf numFmtId="0" fontId="9" fillId="0" borderId="0" xfId="0" applyFont="1" applyFill="1" applyAlignment="1">
      <alignment/>
    </xf>
    <xf numFmtId="0" fontId="3" fillId="0" borderId="0" xfId="0" applyFont="1" applyFill="1" applyAlignment="1">
      <alignment horizontal="right"/>
    </xf>
    <xf numFmtId="0" fontId="8" fillId="0" borderId="0" xfId="0" applyFont="1" applyFill="1" applyAlignment="1">
      <alignment horizontal="center"/>
    </xf>
    <xf numFmtId="15" fontId="3" fillId="0" borderId="0" xfId="0" applyNumberFormat="1" applyFont="1" applyFill="1" applyAlignment="1">
      <alignment/>
    </xf>
    <xf numFmtId="15" fontId="3" fillId="18" borderId="0" xfId="0" applyNumberFormat="1" applyFont="1" applyFill="1" applyBorder="1" applyAlignment="1">
      <alignment/>
    </xf>
    <xf numFmtId="0" fontId="3" fillId="18" borderId="0" xfId="0" applyFont="1" applyFill="1" applyBorder="1" applyAlignment="1">
      <alignment/>
    </xf>
    <xf numFmtId="0" fontId="3" fillId="5" borderId="0" xfId="0" applyFont="1" applyFill="1" applyAlignment="1">
      <alignment/>
    </xf>
    <xf numFmtId="0" fontId="3" fillId="18" borderId="0" xfId="0" applyFont="1" applyFill="1" applyAlignment="1">
      <alignment horizontal="right"/>
    </xf>
    <xf numFmtId="0" fontId="8" fillId="0" borderId="0" xfId="0" applyFont="1" applyFill="1" applyAlignment="1">
      <alignment horizontal="left"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horizontal="right"/>
    </xf>
    <xf numFmtId="1" fontId="3" fillId="14" borderId="0" xfId="0" applyNumberFormat="1" applyFont="1" applyFill="1" applyBorder="1" applyAlignment="1">
      <alignment/>
    </xf>
    <xf numFmtId="0" fontId="3" fillId="7" borderId="0" xfId="0" applyFont="1" applyFill="1" applyAlignment="1">
      <alignment horizontal="center" vertical="top" wrapText="1"/>
    </xf>
    <xf numFmtId="0" fontId="8" fillId="0" borderId="0" xfId="0" applyFont="1" applyFill="1" applyBorder="1" applyAlignment="1">
      <alignment horizontal="center"/>
    </xf>
    <xf numFmtId="49" fontId="12" fillId="0" borderId="0" xfId="0" applyNumberFormat="1" applyFont="1" applyFill="1" applyAlignment="1">
      <alignment horizontal="center" vertical="top" wrapText="1"/>
    </xf>
    <xf numFmtId="164" fontId="3" fillId="0" borderId="0" xfId="0" applyNumberFormat="1" applyFont="1" applyFill="1" applyAlignment="1">
      <alignment/>
    </xf>
    <xf numFmtId="0" fontId="3" fillId="0" borderId="0" xfId="0" applyFont="1" applyFill="1" applyAlignment="1">
      <alignment/>
    </xf>
    <xf numFmtId="0" fontId="12" fillId="16" borderId="0" xfId="0" applyFont="1" applyFill="1" applyAlignment="1">
      <alignment vertical="top" wrapText="1"/>
    </xf>
    <xf numFmtId="0" fontId="9" fillId="17" borderId="0" xfId="0" applyFont="1" applyFill="1" applyAlignment="1">
      <alignment vertical="top" wrapText="1"/>
    </xf>
    <xf numFmtId="0" fontId="8" fillId="17" borderId="0" xfId="0" applyFont="1" applyFill="1" applyAlignment="1">
      <alignment vertical="top" wrapText="1"/>
    </xf>
    <xf numFmtId="0" fontId="9" fillId="17" borderId="0" xfId="0" applyFont="1" applyFill="1" applyAlignment="1">
      <alignment horizontal="left" vertical="top" wrapText="1" indent="1"/>
    </xf>
    <xf numFmtId="0" fontId="27" fillId="17" borderId="0" xfId="20" applyFont="1" applyFill="1" applyAlignment="1">
      <alignment horizontal="left" vertical="top" wrapText="1" indent="1"/>
    </xf>
    <xf numFmtId="15" fontId="9" fillId="17" borderId="0" xfId="0" applyNumberFormat="1" applyFont="1" applyFill="1" applyAlignment="1">
      <alignment horizontal="left" vertical="top" wrapText="1"/>
    </xf>
    <xf numFmtId="0" fontId="9" fillId="17" borderId="0" xfId="0" applyFont="1" applyFill="1" applyAlignment="1">
      <alignment horizontal="left" vertical="top" wrapText="1"/>
    </xf>
    <xf numFmtId="0" fontId="3" fillId="6" borderId="0" xfId="0" applyFont="1" applyFill="1" applyAlignment="1">
      <alignment horizontal="left" vertical="top" wrapText="1"/>
    </xf>
    <xf numFmtId="0" fontId="9" fillId="17" borderId="0" xfId="0" applyFont="1" applyFill="1" applyAlignment="1">
      <alignment horizontal="left" vertical="top" wrapText="1" indent="1"/>
    </xf>
    <xf numFmtId="0" fontId="27" fillId="17" borderId="0" xfId="20" applyFont="1" applyFill="1" applyAlignment="1">
      <alignment horizontal="left" vertical="top" wrapText="1" indent="1"/>
    </xf>
    <xf numFmtId="0" fontId="9" fillId="21" borderId="0" xfId="0" applyFont="1" applyFill="1" applyAlignment="1">
      <alignment horizontal="right" wrapText="1"/>
    </xf>
    <xf numFmtId="0" fontId="9" fillId="6" borderId="0" xfId="0" applyFont="1" applyFill="1" applyAlignment="1">
      <alignment vertical="top" wrapText="1"/>
    </xf>
    <xf numFmtId="0" fontId="8" fillId="6" borderId="0" xfId="0" applyFont="1" applyFill="1" applyAlignment="1">
      <alignment vertical="top" wrapText="1"/>
    </xf>
    <xf numFmtId="0" fontId="9" fillId="6" borderId="0" xfId="0" applyFont="1" applyFill="1" applyAlignment="1">
      <alignment horizontal="left" vertical="top" wrapText="1" indent="1"/>
    </xf>
    <xf numFmtId="0" fontId="27" fillId="6" borderId="0" xfId="20" applyFont="1" applyFill="1" applyAlignment="1">
      <alignment horizontal="left" vertical="top" wrapText="1" indent="1"/>
    </xf>
    <xf numFmtId="0" fontId="9" fillId="6" borderId="0" xfId="0" applyFont="1" applyFill="1" applyAlignment="1">
      <alignment/>
    </xf>
    <xf numFmtId="15" fontId="9" fillId="6" borderId="0" xfId="0" applyNumberFormat="1" applyFont="1" applyFill="1" applyAlignment="1">
      <alignment horizontal="left" vertical="top" wrapText="1"/>
    </xf>
    <xf numFmtId="0" fontId="12" fillId="6" borderId="0" xfId="0" applyFont="1" applyFill="1" applyAlignment="1">
      <alignment horizontal="left"/>
    </xf>
    <xf numFmtId="0" fontId="3" fillId="6" borderId="0" xfId="0" applyFont="1" applyFill="1" applyAlignment="1">
      <alignment/>
    </xf>
    <xf numFmtId="0" fontId="9" fillId="6" borderId="0" xfId="0" applyFont="1" applyFill="1" applyAlignment="1">
      <alignment horizontal="left" vertical="top" wrapText="1"/>
    </xf>
    <xf numFmtId="0" fontId="9" fillId="6" borderId="0" xfId="0" applyFont="1" applyFill="1" applyAlignment="1">
      <alignment horizontal="left" vertical="top" wrapText="1"/>
    </xf>
    <xf numFmtId="0" fontId="12" fillId="0" borderId="0" xfId="0" applyFont="1" applyAlignment="1">
      <alignment wrapText="1"/>
    </xf>
    <xf numFmtId="0" fontId="9" fillId="21" borderId="0" xfId="0" applyFont="1" applyFill="1" applyAlignment="1">
      <alignment wrapText="1"/>
    </xf>
    <xf numFmtId="0" fontId="9" fillId="0" borderId="0" xfId="0" applyFont="1" applyFill="1" applyAlignment="1">
      <alignment vertical="top" wrapText="1"/>
    </xf>
    <xf numFmtId="0" fontId="9" fillId="0" borderId="0" xfId="0" applyFont="1" applyFill="1" applyAlignment="1">
      <alignment horizontal="left" vertical="top" wrapText="1" indent="1"/>
    </xf>
    <xf numFmtId="0" fontId="3" fillId="0" borderId="0" xfId="0" applyFont="1" applyFill="1" applyAlignment="1">
      <alignment horizontal="left" vertical="top"/>
    </xf>
    <xf numFmtId="0" fontId="3" fillId="21" borderId="0" xfId="0" applyFont="1" applyFill="1" applyAlignment="1">
      <alignment/>
    </xf>
    <xf numFmtId="0" fontId="8" fillId="5" borderId="0" xfId="0" applyFont="1" applyFill="1" applyAlignment="1">
      <alignment horizontal="right"/>
    </xf>
    <xf numFmtId="0" fontId="8" fillId="11" borderId="0" xfId="0" applyFont="1" applyFill="1" applyAlignment="1">
      <alignment horizontal="right"/>
    </xf>
    <xf numFmtId="0" fontId="9" fillId="11" borderId="0" xfId="0" applyFont="1" applyFill="1" applyAlignment="1">
      <alignment/>
    </xf>
    <xf numFmtId="0" fontId="9" fillId="5" borderId="0" xfId="0" applyFont="1" applyFill="1" applyAlignment="1">
      <alignment/>
    </xf>
    <xf numFmtId="0" fontId="12" fillId="12" borderId="0" xfId="0" applyFont="1" applyFill="1" applyAlignment="1">
      <alignment horizontal="right"/>
    </xf>
    <xf numFmtId="0" fontId="3" fillId="12" borderId="0" xfId="0" applyFont="1" applyFill="1" applyAlignment="1">
      <alignment/>
    </xf>
    <xf numFmtId="0" fontId="8" fillId="13" borderId="0" xfId="0" applyFont="1" applyFill="1" applyAlignment="1">
      <alignment horizontal="right"/>
    </xf>
    <xf numFmtId="0" fontId="9" fillId="13" borderId="0" xfId="0" applyFont="1" applyFill="1" applyAlignment="1">
      <alignment/>
    </xf>
    <xf numFmtId="0" fontId="8" fillId="6" borderId="0" xfId="0" applyFont="1" applyFill="1" applyAlignment="1">
      <alignment horizontal="right"/>
    </xf>
    <xf numFmtId="0" fontId="8" fillId="22" borderId="0" xfId="0" applyFont="1" applyFill="1" applyAlignment="1">
      <alignment horizontal="left" vertical="top" wrapText="1"/>
    </xf>
    <xf numFmtId="0" fontId="9" fillId="17" borderId="0" xfId="0" applyFont="1" applyFill="1" applyAlignment="1">
      <alignment vertical="top" wrapText="1"/>
    </xf>
    <xf numFmtId="0" fontId="8" fillId="17" borderId="0" xfId="0" applyFont="1" applyFill="1" applyAlignment="1">
      <alignment vertical="top" wrapText="1"/>
    </xf>
    <xf numFmtId="0" fontId="6" fillId="2" borderId="0" xfId="0" applyFont="1" applyFill="1" applyBorder="1" applyAlignment="1">
      <alignment horizontal="right"/>
    </xf>
    <xf numFmtId="15" fontId="9" fillId="17" borderId="0" xfId="0" applyNumberFormat="1" applyFont="1" applyFill="1" applyAlignment="1">
      <alignment horizontal="left" vertical="top" wrapText="1"/>
    </xf>
    <xf numFmtId="0" fontId="8" fillId="11" borderId="0" xfId="0" applyFont="1" applyFill="1" applyBorder="1" applyAlignment="1">
      <alignment horizontal="center"/>
    </xf>
    <xf numFmtId="0" fontId="8" fillId="5" borderId="0" xfId="0" applyFont="1" applyFill="1" applyBorder="1" applyAlignment="1">
      <alignment horizontal="center"/>
    </xf>
    <xf numFmtId="0" fontId="12" fillId="12" borderId="0" xfId="0" applyFont="1" applyFill="1" applyBorder="1" applyAlignment="1">
      <alignment horizontal="center"/>
    </xf>
    <xf numFmtId="0" fontId="8" fillId="13" borderId="0" xfId="0" applyFont="1" applyFill="1" applyBorder="1" applyAlignment="1">
      <alignment horizontal="center"/>
    </xf>
    <xf numFmtId="0" fontId="8" fillId="6" borderId="0" xfId="0" applyFont="1" applyFill="1" applyBorder="1" applyAlignment="1">
      <alignment horizontal="center"/>
    </xf>
    <xf numFmtId="0" fontId="8" fillId="2" borderId="0" xfId="0" applyFont="1" applyFill="1" applyBorder="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xf>
    <xf numFmtId="0" fontId="9" fillId="2" borderId="0" xfId="0" applyFont="1" applyFill="1" applyBorder="1" applyAlignment="1">
      <alignment/>
    </xf>
    <xf numFmtId="164" fontId="8" fillId="2" borderId="0" xfId="0" applyNumberFormat="1" applyFont="1" applyFill="1" applyBorder="1" applyAlignment="1">
      <alignment/>
    </xf>
    <xf numFmtId="0" fontId="3" fillId="0" borderId="3" xfId="0" applyFont="1" applyFill="1" applyBorder="1" applyAlignment="1">
      <alignment/>
    </xf>
    <xf numFmtId="9" fontId="3" fillId="0" borderId="0" xfId="0" applyNumberFormat="1" applyFont="1" applyFill="1" applyBorder="1" applyAlignment="1">
      <alignment/>
    </xf>
    <xf numFmtId="0" fontId="9" fillId="0" borderId="0" xfId="0" applyFont="1" applyFill="1" applyBorder="1" applyAlignment="1">
      <alignment/>
    </xf>
    <xf numFmtId="0" fontId="10" fillId="23" borderId="0" xfId="0" applyFont="1" applyFill="1" applyAlignment="1">
      <alignment horizontal="center" vertical="center"/>
    </xf>
    <xf numFmtId="0" fontId="8" fillId="23" borderId="0" xfId="0" applyFont="1" applyFill="1" applyAlignment="1">
      <alignment horizontal="left" vertical="center"/>
    </xf>
    <xf numFmtId="0" fontId="9" fillId="23" borderId="0" xfId="0" applyFont="1" applyFill="1" applyAlignment="1">
      <alignment horizontal="center" vertical="center"/>
    </xf>
    <xf numFmtId="0" fontId="12" fillId="14" borderId="0" xfId="0" applyFont="1" applyFill="1" applyAlignment="1">
      <alignment horizontal="left" vertical="center"/>
    </xf>
    <xf numFmtId="0" fontId="0" fillId="14" borderId="0" xfId="0" applyFont="1" applyFill="1" applyAlignment="1">
      <alignment horizontal="center" vertical="center"/>
    </xf>
    <xf numFmtId="0" fontId="12" fillId="14" borderId="0" xfId="0" applyFont="1" applyFill="1" applyAlignment="1">
      <alignment horizontal="center" vertical="center"/>
    </xf>
    <xf numFmtId="0" fontId="55" fillId="2" borderId="0" xfId="0" applyFont="1" applyFill="1" applyBorder="1" applyAlignment="1">
      <alignment horizontal="center"/>
    </xf>
    <xf numFmtId="168" fontId="56" fillId="2" borderId="0" xfId="0" applyNumberFormat="1" applyFont="1" applyFill="1" applyBorder="1" applyAlignment="1">
      <alignment/>
    </xf>
    <xf numFmtId="0" fontId="51" fillId="2" borderId="0" xfId="0" applyFont="1" applyFill="1" applyBorder="1" applyAlignment="1">
      <alignment horizontal="center"/>
    </xf>
    <xf numFmtId="15" fontId="8" fillId="2" borderId="0" xfId="0" applyNumberFormat="1" applyFont="1" applyFill="1" applyAlignment="1">
      <alignment horizontal="center"/>
    </xf>
    <xf numFmtId="15" fontId="8" fillId="2" borderId="0" xfId="0" applyNumberFormat="1" applyFont="1" applyFill="1" applyAlignment="1">
      <alignment horizontal="center" vertical="center" wrapText="1"/>
    </xf>
    <xf numFmtId="15" fontId="3" fillId="14" borderId="0" xfId="0" applyNumberFormat="1" applyFont="1" applyFill="1" applyAlignment="1">
      <alignment/>
    </xf>
    <xf numFmtId="164" fontId="3" fillId="0" borderId="3" xfId="0" applyNumberFormat="1" applyFont="1" applyBorder="1" applyAlignment="1">
      <alignment horizontal="right"/>
    </xf>
    <xf numFmtId="0" fontId="57" fillId="0" borderId="0" xfId="0" applyFont="1" applyAlignment="1">
      <alignment/>
    </xf>
    <xf numFmtId="0" fontId="57" fillId="0" borderId="0" xfId="0" applyFont="1" applyFill="1" applyAlignment="1">
      <alignment horizontal="center" vertical="center" wrapText="1"/>
    </xf>
    <xf numFmtId="0" fontId="57" fillId="0" borderId="0" xfId="0" applyFont="1" applyFill="1" applyAlignment="1">
      <alignment horizontal="center" vertical="center"/>
    </xf>
    <xf numFmtId="0" fontId="8" fillId="0" borderId="0" xfId="0" applyFont="1" applyFill="1" applyAlignment="1">
      <alignment horizontal="left" vertical="center"/>
    </xf>
    <xf numFmtId="49" fontId="12" fillId="0" borderId="0" xfId="0" applyNumberFormat="1" applyFont="1" applyFill="1" applyAlignment="1">
      <alignment horizontal="center" vertical="top"/>
    </xf>
    <xf numFmtId="0" fontId="12" fillId="0" borderId="0" xfId="0" applyFont="1" applyFill="1" applyAlignment="1">
      <alignment horizontal="center" vertical="top"/>
    </xf>
    <xf numFmtId="164" fontId="3" fillId="0" borderId="3" xfId="0" applyNumberFormat="1" applyFont="1" applyFill="1" applyBorder="1" applyAlignment="1">
      <alignment horizontal="right"/>
    </xf>
    <xf numFmtId="0" fontId="9" fillId="2" borderId="0" xfId="0" applyFont="1" applyFill="1" applyAlignment="1">
      <alignment horizontal="center" wrapText="1"/>
    </xf>
    <xf numFmtId="164" fontId="3" fillId="0" borderId="3" xfId="0" applyNumberFormat="1" applyFont="1" applyFill="1" applyBorder="1" applyAlignment="1">
      <alignment/>
    </xf>
    <xf numFmtId="9" fontId="3" fillId="0" borderId="3" xfId="0" applyNumberFormat="1" applyFont="1" applyFill="1" applyBorder="1" applyAlignment="1">
      <alignment horizontal="right"/>
    </xf>
    <xf numFmtId="15" fontId="9" fillId="2" borderId="0" xfId="0" applyNumberFormat="1" applyFont="1" applyFill="1" applyBorder="1" applyAlignment="1">
      <alignment horizontal="right"/>
    </xf>
    <xf numFmtId="15" fontId="17" fillId="18" borderId="0" xfId="0" applyNumberFormat="1" applyFont="1" applyFill="1" applyAlignment="1">
      <alignment/>
    </xf>
    <xf numFmtId="9" fontId="53" fillId="2" borderId="3" xfId="0" applyNumberFormat="1" applyFont="1" applyFill="1" applyBorder="1" applyAlignment="1">
      <alignment/>
    </xf>
    <xf numFmtId="0" fontId="8" fillId="2" borderId="0" xfId="0" applyFont="1" applyFill="1" applyBorder="1" applyAlignment="1">
      <alignment/>
    </xf>
    <xf numFmtId="9" fontId="8" fillId="2" borderId="0" xfId="0" applyNumberFormat="1" applyFont="1" applyFill="1" applyBorder="1" applyAlignment="1">
      <alignment/>
    </xf>
    <xf numFmtId="0" fontId="54" fillId="2" borderId="0" xfId="0" applyFont="1" applyFill="1" applyAlignment="1">
      <alignment/>
    </xf>
    <xf numFmtId="1" fontId="57" fillId="0" borderId="0" xfId="0" applyNumberFormat="1" applyFont="1" applyFill="1" applyBorder="1" applyAlignment="1">
      <alignment horizontal="right"/>
    </xf>
    <xf numFmtId="0" fontId="57" fillId="0" borderId="0" xfId="0" applyFont="1" applyFill="1" applyBorder="1" applyAlignment="1">
      <alignment/>
    </xf>
    <xf numFmtId="15" fontId="3" fillId="0" borderId="0" xfId="0" applyNumberFormat="1" applyFont="1" applyFill="1" applyBorder="1" applyAlignment="1">
      <alignment/>
    </xf>
    <xf numFmtId="164" fontId="12" fillId="0" borderId="0" xfId="0" applyNumberFormat="1" applyFont="1" applyFill="1" applyBorder="1" applyAlignment="1">
      <alignment horizontal="right"/>
    </xf>
    <xf numFmtId="0" fontId="9" fillId="6" borderId="0" xfId="0" applyFont="1" applyFill="1" applyAlignment="1">
      <alignment/>
    </xf>
    <xf numFmtId="0" fontId="16" fillId="0" borderId="0" xfId="0" applyFont="1" applyAlignment="1">
      <alignment/>
    </xf>
    <xf numFmtId="168" fontId="3" fillId="0" borderId="1" xfId="0" applyNumberFormat="1" applyFont="1" applyFill="1" applyBorder="1" applyAlignment="1">
      <alignment horizontal="center" vertical="top" wrapText="1"/>
    </xf>
    <xf numFmtId="0" fontId="9" fillId="0" borderId="0" xfId="0" applyFont="1" applyFill="1" applyBorder="1" applyAlignment="1">
      <alignment horizontal="center"/>
    </xf>
    <xf numFmtId="180" fontId="3" fillId="0" borderId="0" xfId="0" applyNumberFormat="1" applyFont="1" applyFill="1" applyBorder="1" applyAlignment="1">
      <alignment/>
    </xf>
    <xf numFmtId="0" fontId="3" fillId="0" borderId="0" xfId="0" applyFont="1" applyFill="1" applyBorder="1" applyAlignment="1">
      <alignment horizontal="center"/>
    </xf>
    <xf numFmtId="0" fontId="13" fillId="2" borderId="0" xfId="0" applyFont="1" applyFill="1" applyAlignment="1">
      <alignment horizontal="center"/>
    </xf>
    <xf numFmtId="15" fontId="9" fillId="22" borderId="0" xfId="0" applyNumberFormat="1" applyFont="1" applyFill="1" applyAlignment="1">
      <alignment horizontal="left" vertical="top" wrapText="1"/>
    </xf>
    <xf numFmtId="0" fontId="9" fillId="22" borderId="0" xfId="0" applyFont="1" applyFill="1" applyAlignment="1">
      <alignment vertical="top" wrapText="1"/>
    </xf>
    <xf numFmtId="0" fontId="8" fillId="22" borderId="0" xfId="0" applyFont="1" applyFill="1" applyAlignment="1">
      <alignment vertical="top" wrapText="1"/>
    </xf>
    <xf numFmtId="0" fontId="9" fillId="22" borderId="0" xfId="0" applyFont="1" applyFill="1" applyAlignment="1">
      <alignment horizontal="left" vertical="top" wrapText="1" indent="1"/>
    </xf>
    <xf numFmtId="0" fontId="27" fillId="22" borderId="0" xfId="20" applyFont="1" applyFill="1" applyAlignment="1">
      <alignment horizontal="left" vertical="top" wrapText="1" indent="1"/>
    </xf>
    <xf numFmtId="0" fontId="8" fillId="5" borderId="0" xfId="0" applyFont="1" applyFill="1" applyAlignment="1">
      <alignment horizontal="left" vertical="top" wrapText="1"/>
    </xf>
    <xf numFmtId="0" fontId="9" fillId="24" borderId="0" xfId="0" applyFont="1" applyFill="1" applyAlignment="1">
      <alignment horizontal="left" vertical="top" wrapText="1" indent="1"/>
    </xf>
    <xf numFmtId="0" fontId="9" fillId="24" borderId="0" xfId="0" applyFont="1" applyFill="1" applyAlignment="1">
      <alignment vertical="top" wrapText="1"/>
    </xf>
    <xf numFmtId="0" fontId="8" fillId="24" borderId="0" xfId="0" applyFont="1" applyFill="1" applyAlignment="1">
      <alignment vertical="top" wrapText="1"/>
    </xf>
    <xf numFmtId="0" fontId="27" fillId="24" borderId="0" xfId="20" applyFont="1" applyFill="1" applyAlignment="1">
      <alignment horizontal="left" vertical="top" wrapText="1" indent="1"/>
    </xf>
    <xf numFmtId="15" fontId="9" fillId="24" borderId="0" xfId="0" applyNumberFormat="1" applyFont="1" applyFill="1" applyAlignment="1">
      <alignment horizontal="left" vertical="top" wrapText="1"/>
    </xf>
    <xf numFmtId="0" fontId="8" fillId="22" borderId="0" xfId="0" applyFont="1" applyFill="1" applyAlignment="1">
      <alignment vertical="top" wrapText="1"/>
    </xf>
    <xf numFmtId="0" fontId="9" fillId="25" borderId="0" xfId="0" applyFont="1" applyFill="1" applyAlignment="1">
      <alignment vertical="top" wrapText="1"/>
    </xf>
    <xf numFmtId="0" fontId="9" fillId="25" borderId="0" xfId="0" applyFont="1" applyFill="1" applyAlignment="1">
      <alignment horizontal="left" vertical="top" wrapText="1" indent="1"/>
    </xf>
    <xf numFmtId="0" fontId="8" fillId="25" borderId="0" xfId="0" applyFont="1" applyFill="1" applyAlignment="1">
      <alignment vertical="top" wrapText="1"/>
    </xf>
    <xf numFmtId="0" fontId="9" fillId="22" borderId="0" xfId="0" applyFont="1" applyFill="1" applyAlignment="1">
      <alignment vertical="top" wrapText="1"/>
    </xf>
    <xf numFmtId="0" fontId="9" fillId="22" borderId="0" xfId="0" applyFont="1" applyFill="1" applyAlignment="1">
      <alignment horizontal="left" vertical="top" wrapText="1" indent="1"/>
    </xf>
    <xf numFmtId="0" fontId="27" fillId="22" borderId="0" xfId="20" applyFont="1" applyFill="1" applyAlignment="1">
      <alignment horizontal="left" vertical="top" wrapText="1" indent="1"/>
    </xf>
    <xf numFmtId="15" fontId="9" fillId="22" borderId="0" xfId="0" applyNumberFormat="1" applyFont="1" applyFill="1" applyAlignment="1">
      <alignment horizontal="left" vertical="top" wrapText="1"/>
    </xf>
    <xf numFmtId="0" fontId="27" fillId="25" borderId="0" xfId="20" applyFont="1" applyFill="1" applyAlignment="1">
      <alignment horizontal="left" vertical="top" wrapText="1" indent="1"/>
    </xf>
    <xf numFmtId="15" fontId="9" fillId="25" borderId="0" xfId="0" applyNumberFormat="1" applyFont="1" applyFill="1" applyAlignment="1">
      <alignment horizontal="left" vertical="top" wrapText="1"/>
    </xf>
    <xf numFmtId="0" fontId="8" fillId="25" borderId="0" xfId="0" applyFont="1" applyFill="1" applyAlignment="1">
      <alignment horizontal="left" vertical="top" wrapText="1"/>
    </xf>
    <xf numFmtId="0" fontId="9" fillId="17" borderId="0" xfId="0" applyFont="1" applyFill="1" applyAlignment="1">
      <alignment horizontal="left" vertical="top" wrapText="1"/>
    </xf>
    <xf numFmtId="0" fontId="9" fillId="22" borderId="0" xfId="0" applyFont="1" applyFill="1" applyAlignment="1">
      <alignment horizontal="left" vertical="top" wrapText="1"/>
    </xf>
    <xf numFmtId="0" fontId="9" fillId="25" borderId="0" xfId="0" applyFont="1" applyFill="1" applyAlignment="1">
      <alignment horizontal="left" vertical="top" wrapText="1"/>
    </xf>
    <xf numFmtId="49" fontId="12" fillId="0" borderId="1" xfId="0" applyNumberFormat="1" applyFont="1" applyFill="1" applyBorder="1" applyAlignment="1">
      <alignment horizontal="center" vertical="top" wrapText="1"/>
    </xf>
    <xf numFmtId="0" fontId="8" fillId="17"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29" fillId="18" borderId="0" xfId="20" applyFont="1" applyFill="1" applyAlignment="1">
      <alignment horizontal="left" vertical="top" wrapText="1" indent="1"/>
    </xf>
    <xf numFmtId="0" fontId="29" fillId="9" borderId="0" xfId="20" applyFont="1" applyFill="1" applyAlignment="1">
      <alignment horizontal="left" vertical="top" wrapText="1" indent="1"/>
    </xf>
    <xf numFmtId="0" fontId="29" fillId="0" borderId="0" xfId="20" applyFont="1" applyAlignment="1">
      <alignment horizontal="left" vertical="top" wrapText="1" indent="1"/>
    </xf>
    <xf numFmtId="0" fontId="29" fillId="8" borderId="0" xfId="20" applyFont="1" applyFill="1" applyAlignment="1">
      <alignment horizontal="left" vertical="top" wrapText="1" indent="1"/>
    </xf>
    <xf numFmtId="0" fontId="29" fillId="3" borderId="0" xfId="20" applyFont="1" applyFill="1" applyAlignment="1">
      <alignment horizontal="left" vertical="top" wrapText="1" indent="1"/>
    </xf>
    <xf numFmtId="0" fontId="29" fillId="9" borderId="0" xfId="20" applyFont="1" applyFill="1" applyAlignment="1">
      <alignment horizontal="left" vertical="top" wrapText="1" indent="1"/>
    </xf>
    <xf numFmtId="0" fontId="29" fillId="0" borderId="0" xfId="20" applyFont="1" applyFill="1" applyAlignment="1">
      <alignment horizontal="left" vertical="top" wrapText="1" indent="1"/>
    </xf>
    <xf numFmtId="0" fontId="29" fillId="8" borderId="0" xfId="20" applyFont="1" applyFill="1" applyAlignment="1">
      <alignment horizontal="left" vertical="top" wrapText="1" indent="1"/>
    </xf>
    <xf numFmtId="0" fontId="29" fillId="16" borderId="0" xfId="20" applyFont="1" applyFill="1" applyAlignment="1">
      <alignment horizontal="left" vertical="top" wrapText="1" indent="1"/>
    </xf>
    <xf numFmtId="0" fontId="29" fillId="3" borderId="0" xfId="20" applyFont="1" applyFill="1" applyAlignment="1">
      <alignment horizontal="left" vertical="top" wrapText="1" indent="1"/>
    </xf>
    <xf numFmtId="0" fontId="29" fillId="16" borderId="0" xfId="20" applyFont="1" applyFill="1" applyAlignment="1">
      <alignment horizontal="left" vertical="top" wrapText="1" indent="1"/>
    </xf>
    <xf numFmtId="15" fontId="12" fillId="2" borderId="0" xfId="0" applyNumberFormat="1" applyFont="1" applyFill="1" applyAlignment="1">
      <alignment horizontal="center" vertical="top" wrapText="1"/>
    </xf>
    <xf numFmtId="0" fontId="12" fillId="2" borderId="0" xfId="0" applyFont="1" applyFill="1" applyAlignment="1">
      <alignment horizontal="center" vertical="top" wrapText="1"/>
    </xf>
    <xf numFmtId="0" fontId="21" fillId="21" borderId="0" xfId="21" applyFont="1" applyFill="1" applyBorder="1" applyAlignment="1">
      <alignment horizontal="left" vertical="top" wrapText="1"/>
      <protection/>
    </xf>
    <xf numFmtId="0" fontId="4" fillId="2" borderId="0" xfId="21" applyFont="1" applyFill="1" applyAlignment="1">
      <alignment vertical="top"/>
      <protection/>
    </xf>
    <xf numFmtId="49" fontId="58" fillId="10" borderId="0" xfId="21" applyNumberFormat="1" applyFont="1" applyFill="1" applyAlignment="1">
      <alignment horizontal="left" vertical="top"/>
      <protection/>
    </xf>
    <xf numFmtId="0" fontId="21" fillId="2" borderId="0" xfId="21" applyFont="1" applyFill="1" applyBorder="1" applyAlignment="1">
      <alignment horizontal="left" vertical="top" wrapText="1"/>
      <protection/>
    </xf>
    <xf numFmtId="0" fontId="21" fillId="2" borderId="0" xfId="0" applyFont="1" applyFill="1" applyAlignment="1">
      <alignment vertical="top"/>
    </xf>
    <xf numFmtId="0" fontId="58" fillId="10" borderId="0" xfId="21" applyFont="1" applyFill="1" applyAlignment="1">
      <alignment vertical="top"/>
      <protection/>
    </xf>
    <xf numFmtId="0" fontId="8" fillId="0" borderId="0" xfId="0" applyFont="1" applyFill="1" applyBorder="1" applyAlignment="1">
      <alignment vertical="center"/>
    </xf>
    <xf numFmtId="0" fontId="36" fillId="0" borderId="0" xfId="20" applyFont="1" applyFill="1" applyBorder="1" applyAlignment="1">
      <alignment vertical="center"/>
    </xf>
    <xf numFmtId="0" fontId="12" fillId="9" borderId="0" xfId="0" applyFont="1" applyFill="1" applyAlignment="1">
      <alignment horizontal="left"/>
    </xf>
    <xf numFmtId="0" fontId="3" fillId="9" borderId="0" xfId="0" applyFont="1" applyFill="1" applyAlignment="1">
      <alignment wrapText="1"/>
    </xf>
    <xf numFmtId="0" fontId="0" fillId="9" borderId="0" xfId="0" applyFill="1" applyAlignment="1">
      <alignment horizontal="left"/>
    </xf>
    <xf numFmtId="15" fontId="3" fillId="12" borderId="0" xfId="0" applyNumberFormat="1" applyFont="1" applyFill="1" applyAlignment="1">
      <alignment horizontal="left" vertical="top" wrapText="1"/>
    </xf>
    <xf numFmtId="0" fontId="3" fillId="12" borderId="0" xfId="0" applyFont="1" applyFill="1" applyAlignment="1">
      <alignment vertical="top" wrapText="1"/>
    </xf>
    <xf numFmtId="0" fontId="12" fillId="12" borderId="0" xfId="0" applyFont="1" applyFill="1" applyAlignment="1">
      <alignment vertical="top" wrapText="1"/>
    </xf>
    <xf numFmtId="0" fontId="3" fillId="12" borderId="0" xfId="0" applyFont="1" applyFill="1" applyAlignment="1">
      <alignment horizontal="left" vertical="top" wrapText="1" indent="1"/>
    </xf>
    <xf numFmtId="0" fontId="29" fillId="12" borderId="0" xfId="20" applyFont="1" applyFill="1" applyAlignment="1">
      <alignment horizontal="left" vertical="top" wrapText="1" indent="1"/>
    </xf>
    <xf numFmtId="0" fontId="3" fillId="0" borderId="0" xfId="0" applyFont="1" applyFill="1" applyAlignment="1">
      <alignment horizontal="center" vertical="top" wrapText="1"/>
    </xf>
    <xf numFmtId="15" fontId="8" fillId="10" borderId="0" xfId="0" applyNumberFormat="1" applyFont="1" applyFill="1" applyAlignment="1">
      <alignment horizontal="left" vertical="top"/>
    </xf>
    <xf numFmtId="164" fontId="9" fillId="10" borderId="0" xfId="0" applyNumberFormat="1" applyFont="1" applyFill="1" applyAlignment="1">
      <alignment vertical="top" wrapText="1"/>
    </xf>
    <xf numFmtId="165" fontId="9" fillId="10" borderId="0" xfId="0" applyNumberFormat="1" applyFont="1" applyFill="1" applyAlignment="1">
      <alignment horizontal="right" vertical="top" wrapText="1"/>
    </xf>
    <xf numFmtId="0" fontId="8" fillId="10" borderId="0" xfId="0" applyFont="1" applyFill="1" applyAlignment="1">
      <alignment horizontal="center" vertical="top" wrapText="1"/>
    </xf>
    <xf numFmtId="168" fontId="9" fillId="10" borderId="0" xfId="0" applyNumberFormat="1" applyFont="1" applyFill="1" applyAlignment="1">
      <alignment horizontal="center" vertical="top" wrapText="1"/>
    </xf>
    <xf numFmtId="165" fontId="9" fillId="10" borderId="0" xfId="0" applyNumberFormat="1" applyFont="1" applyFill="1" applyAlignment="1">
      <alignment horizontal="center" vertical="top" wrapText="1"/>
    </xf>
    <xf numFmtId="1" fontId="3" fillId="9" borderId="0" xfId="21" applyNumberFormat="1" applyFont="1" applyFill="1" applyAlignment="1" quotePrefix="1">
      <alignment horizontal="left" vertical="top" wrapText="1"/>
      <protection/>
    </xf>
    <xf numFmtId="1" fontId="3" fillId="12" borderId="0" xfId="21" applyNumberFormat="1" applyFont="1" applyFill="1" applyAlignment="1" quotePrefix="1">
      <alignment horizontal="left" vertical="top" wrapText="1"/>
      <protection/>
    </xf>
    <xf numFmtId="15" fontId="65" fillId="0" borderId="0" xfId="0" applyNumberFormat="1" applyFont="1" applyAlignment="1">
      <alignment horizontal="left" vertical="top" wrapText="1"/>
    </xf>
    <xf numFmtId="0" fontId="65" fillId="0" borderId="0" xfId="0" applyFont="1" applyAlignment="1">
      <alignment vertical="top" wrapText="1"/>
    </xf>
    <xf numFmtId="0" fontId="17" fillId="0" borderId="0" xfId="0" applyFont="1" applyAlignment="1">
      <alignment vertical="top" wrapText="1"/>
    </xf>
    <xf numFmtId="0" fontId="65" fillId="0" borderId="0" xfId="0" applyFont="1" applyAlignment="1">
      <alignment horizontal="left" vertical="top" wrapText="1" indent="1"/>
    </xf>
    <xf numFmtId="0" fontId="67" fillId="0" borderId="0" xfId="20" applyFont="1" applyAlignment="1">
      <alignment horizontal="left" vertical="top" wrapText="1" indent="1"/>
    </xf>
    <xf numFmtId="0" fontId="65" fillId="0" borderId="0" xfId="0" applyFont="1" applyAlignment="1">
      <alignment horizontal="left" vertical="top" wrapText="1"/>
    </xf>
    <xf numFmtId="0" fontId="65" fillId="0" borderId="0" xfId="0" applyFont="1" applyAlignment="1">
      <alignment/>
    </xf>
    <xf numFmtId="15" fontId="65" fillId="12" borderId="0" xfId="0" applyNumberFormat="1" applyFont="1" applyFill="1" applyAlignment="1">
      <alignment horizontal="left" vertical="top" wrapText="1"/>
    </xf>
    <xf numFmtId="0" fontId="65" fillId="12" borderId="0" xfId="0" applyFont="1" applyFill="1" applyAlignment="1">
      <alignment vertical="top" wrapText="1"/>
    </xf>
    <xf numFmtId="0" fontId="17" fillId="12" borderId="0" xfId="0" applyFont="1" applyFill="1" applyAlignment="1">
      <alignment vertical="top" wrapText="1"/>
    </xf>
    <xf numFmtId="0" fontId="65" fillId="12" borderId="0" xfId="0" applyFont="1" applyFill="1" applyAlignment="1">
      <alignment horizontal="left" vertical="top" wrapText="1" indent="1"/>
    </xf>
    <xf numFmtId="0" fontId="67" fillId="12" borderId="0" xfId="20" applyFont="1" applyFill="1" applyAlignment="1">
      <alignment horizontal="left" vertical="top" wrapText="1" indent="1"/>
    </xf>
    <xf numFmtId="0" fontId="65" fillId="12" borderId="0" xfId="0" applyFont="1" applyFill="1" applyAlignment="1">
      <alignment horizontal="left" vertical="top" wrapText="1"/>
    </xf>
    <xf numFmtId="15" fontId="9" fillId="26" borderId="0" xfId="0" applyNumberFormat="1" applyFont="1" applyFill="1" applyAlignment="1">
      <alignment horizontal="left" vertical="top" wrapText="1"/>
    </xf>
    <xf numFmtId="0" fontId="9" fillId="26" borderId="0" xfId="0" applyFont="1" applyFill="1" applyAlignment="1">
      <alignment vertical="top" wrapText="1"/>
    </xf>
    <xf numFmtId="0" fontId="8" fillId="26" borderId="0" xfId="0" applyFont="1" applyFill="1" applyAlignment="1">
      <alignment vertical="top" wrapText="1"/>
    </xf>
    <xf numFmtId="0" fontId="9" fillId="26" borderId="0" xfId="0" applyFont="1" applyFill="1" applyAlignment="1">
      <alignment horizontal="left" vertical="top" wrapText="1" indent="1"/>
    </xf>
    <xf numFmtId="0" fontId="27" fillId="26" borderId="0" xfId="20" applyFont="1" applyFill="1" applyAlignment="1">
      <alignment horizontal="left" vertical="top" wrapText="1" indent="1"/>
    </xf>
    <xf numFmtId="0" fontId="9" fillId="26" borderId="0" xfId="0" applyFont="1" applyFill="1" applyAlignment="1">
      <alignment/>
    </xf>
    <xf numFmtId="0" fontId="8" fillId="26" borderId="0" xfId="0" applyFont="1" applyFill="1" applyAlignment="1">
      <alignment wrapText="1"/>
    </xf>
    <xf numFmtId="0" fontId="12" fillId="16" borderId="0" xfId="0" applyFont="1" applyFill="1" applyAlignment="1">
      <alignment vertical="top" wrapText="1"/>
    </xf>
    <xf numFmtId="0" fontId="3" fillId="16" borderId="0" xfId="0" applyFont="1" applyFill="1" applyAlignment="1">
      <alignment/>
    </xf>
    <xf numFmtId="15" fontId="3" fillId="13" borderId="0" xfId="0" applyNumberFormat="1" applyFont="1" applyFill="1" applyAlignment="1">
      <alignment horizontal="left" vertical="top" wrapText="1"/>
    </xf>
    <xf numFmtId="0" fontId="3" fillId="13" borderId="0" xfId="0" applyFont="1" applyFill="1" applyAlignment="1">
      <alignment vertical="top" wrapText="1"/>
    </xf>
    <xf numFmtId="0" fontId="12" fillId="13" borderId="0" xfId="0" applyFont="1" applyFill="1" applyAlignment="1">
      <alignment vertical="top" wrapText="1"/>
    </xf>
    <xf numFmtId="0" fontId="3" fillId="13" borderId="0" xfId="0" applyFont="1" applyFill="1" applyAlignment="1">
      <alignment horizontal="left" vertical="top" wrapText="1" indent="1"/>
    </xf>
    <xf numFmtId="0" fontId="29" fillId="13" borderId="0" xfId="20" applyFont="1" applyFill="1" applyAlignment="1">
      <alignment horizontal="left" vertical="top" wrapText="1" indent="1"/>
    </xf>
    <xf numFmtId="15" fontId="9" fillId="26" borderId="0" xfId="0" applyNumberFormat="1" applyFont="1" applyFill="1" applyAlignment="1">
      <alignment horizontal="left" vertical="top" wrapText="1"/>
    </xf>
    <xf numFmtId="0" fontId="3" fillId="26" borderId="0" xfId="0" applyFont="1" applyFill="1" applyAlignment="1">
      <alignment vertical="top" wrapText="1"/>
    </xf>
    <xf numFmtId="0" fontId="9" fillId="26" borderId="0" xfId="0" applyFont="1" applyFill="1" applyAlignment="1">
      <alignment vertical="top" wrapText="1"/>
    </xf>
    <xf numFmtId="0" fontId="8" fillId="26" borderId="0" xfId="0" applyFont="1" applyFill="1" applyAlignment="1">
      <alignment vertical="top" wrapText="1"/>
    </xf>
    <xf numFmtId="0" fontId="9" fillId="26" borderId="0" xfId="0" applyFont="1" applyFill="1" applyAlignment="1">
      <alignment horizontal="left" vertical="top" wrapText="1" indent="1"/>
    </xf>
    <xf numFmtId="0" fontId="27" fillId="26" borderId="0" xfId="20" applyFont="1" applyFill="1" applyAlignment="1">
      <alignment horizontal="left" vertical="top" wrapText="1" indent="1"/>
    </xf>
    <xf numFmtId="0" fontId="68" fillId="26" borderId="0" xfId="20" applyFont="1" applyFill="1" applyAlignment="1">
      <alignment vertical="top" wrapText="1"/>
    </xf>
    <xf numFmtId="0" fontId="29" fillId="18" borderId="0" xfId="20" applyFont="1" applyFill="1" applyAlignment="1">
      <alignment horizontal="left" wrapText="1" indent="1"/>
    </xf>
    <xf numFmtId="15" fontId="3" fillId="27" borderId="0" xfId="0" applyNumberFormat="1" applyFont="1" applyFill="1" applyAlignment="1">
      <alignment horizontal="left" vertical="top" wrapText="1"/>
    </xf>
    <xf numFmtId="0" fontId="3" fillId="27" borderId="0" xfId="0" applyFont="1" applyFill="1" applyAlignment="1">
      <alignment vertical="top" wrapText="1"/>
    </xf>
    <xf numFmtId="0" fontId="12" fillId="27" borderId="0" xfId="0" applyFont="1" applyFill="1" applyAlignment="1">
      <alignment vertical="top" wrapText="1"/>
    </xf>
    <xf numFmtId="0" fontId="3" fillId="27" borderId="0" xfId="0" applyFont="1" applyFill="1" applyAlignment="1">
      <alignment horizontal="left" vertical="top" wrapText="1" indent="1"/>
    </xf>
    <xf numFmtId="0" fontId="29" fillId="27" borderId="0" xfId="20" applyFont="1" applyFill="1" applyAlignment="1">
      <alignment horizontal="left" vertical="top" wrapText="1" indent="1"/>
    </xf>
    <xf numFmtId="0" fontId="60" fillId="12" borderId="4" xfId="0" applyFont="1" applyFill="1" applyBorder="1" applyAlignment="1">
      <alignment vertical="top" wrapText="1"/>
    </xf>
    <xf numFmtId="0" fontId="8" fillId="5" borderId="0" xfId="0" applyFont="1" applyFill="1" applyAlignment="1">
      <alignment horizontal="center" vertical="center"/>
    </xf>
    <xf numFmtId="0" fontId="60" fillId="12" borderId="5" xfId="0" applyFont="1" applyFill="1" applyBorder="1" applyAlignment="1">
      <alignment vertical="top" wrapText="1"/>
    </xf>
    <xf numFmtId="0" fontId="60" fillId="12" borderId="6" xfId="0" applyFont="1" applyFill="1" applyBorder="1" applyAlignment="1">
      <alignment vertical="top" wrapText="1"/>
    </xf>
    <xf numFmtId="0" fontId="60" fillId="12" borderId="7" xfId="0" applyFont="1" applyFill="1" applyBorder="1" applyAlignment="1">
      <alignment vertical="top" wrapText="1"/>
    </xf>
    <xf numFmtId="0" fontId="60" fillId="12" borderId="8" xfId="0" applyFont="1" applyFill="1" applyBorder="1" applyAlignment="1">
      <alignment vertical="top" wrapText="1"/>
    </xf>
    <xf numFmtId="0" fontId="60" fillId="12" borderId="0" xfId="0" applyFont="1" applyFill="1" applyBorder="1" applyAlignment="1">
      <alignment vertical="top" wrapText="1"/>
    </xf>
    <xf numFmtId="0" fontId="60" fillId="12" borderId="9" xfId="0" applyFont="1" applyFill="1" applyBorder="1" applyAlignment="1">
      <alignment vertical="top" wrapText="1"/>
    </xf>
    <xf numFmtId="0" fontId="7" fillId="2" borderId="0" xfId="0" applyFont="1" applyFill="1" applyAlignment="1">
      <alignment horizontal="center" vertical="top" wrapText="1"/>
    </xf>
    <xf numFmtId="0" fontId="8" fillId="4" borderId="0" xfId="0" applyFont="1" applyFill="1" applyAlignment="1">
      <alignment horizontal="center" vertical="center"/>
    </xf>
    <xf numFmtId="0" fontId="8" fillId="5" borderId="0" xfId="0" applyFont="1" applyFill="1" applyAlignment="1">
      <alignment horizontal="center" vertical="center" wrapText="1"/>
    </xf>
    <xf numFmtId="0" fontId="3" fillId="0" borderId="0" xfId="0" applyFont="1" applyFill="1" applyBorder="1" applyAlignment="1">
      <alignment horizontal="left" vertical="top" wrapText="1" indent="1"/>
    </xf>
    <xf numFmtId="0" fontId="3" fillId="7" borderId="0" xfId="0" applyFont="1" applyFill="1" applyAlignment="1">
      <alignment vertical="top" wrapText="1"/>
    </xf>
    <xf numFmtId="0" fontId="8" fillId="2" borderId="0" xfId="0" applyFont="1" applyFill="1" applyAlignment="1">
      <alignment horizontal="center" vertical="top" wrapText="1"/>
    </xf>
    <xf numFmtId="0" fontId="34" fillId="0" borderId="0" xfId="21" applyFont="1" applyBorder="1" applyAlignment="1">
      <alignment horizontal="center" vertical="center" wrapText="1"/>
      <protection/>
    </xf>
    <xf numFmtId="0" fontId="0" fillId="0" borderId="0" xfId="0" applyAlignment="1">
      <alignment horizontal="center" vertical="center" wrapText="1"/>
    </xf>
    <xf numFmtId="49" fontId="3" fillId="0" borderId="0" xfId="21" applyNumberFormat="1" applyFont="1" applyFill="1" applyAlignment="1">
      <alignment horizontal="left" vertical="top" wrapText="1"/>
      <protection/>
    </xf>
    <xf numFmtId="0" fontId="0" fillId="0" borderId="0" xfId="21" applyFill="1" applyAlignment="1">
      <alignment/>
      <protection/>
    </xf>
    <xf numFmtId="49" fontId="39" fillId="0" borderId="0" xfId="21" applyNumberFormat="1" applyFont="1" applyFill="1" applyAlignment="1">
      <alignment horizontal="center" vertical="center" wrapText="1"/>
      <protection/>
    </xf>
    <xf numFmtId="0" fontId="0" fillId="0" borderId="0" xfId="21" applyFill="1" applyAlignment="1">
      <alignment vertical="center"/>
      <protection/>
    </xf>
    <xf numFmtId="49" fontId="40" fillId="0" borderId="0" xfId="21" applyNumberFormat="1" applyFont="1" applyFill="1" applyAlignment="1">
      <alignment horizontal="center" vertical="top" wrapText="1"/>
      <protection/>
    </xf>
    <xf numFmtId="49" fontId="14" fillId="0" borderId="0" xfId="21" applyNumberFormat="1" applyFont="1" applyFill="1" applyAlignment="1">
      <alignment horizontal="center" vertical="top" wrapText="1"/>
      <protection/>
    </xf>
    <xf numFmtId="0" fontId="8" fillId="10" borderId="0" xfId="21" applyFont="1" applyFill="1" applyBorder="1" applyAlignment="1">
      <alignment horizontal="center" vertical="center"/>
      <protection/>
    </xf>
    <xf numFmtId="49" fontId="3" fillId="0" borderId="0" xfId="21" applyNumberFormat="1" applyFont="1" applyFill="1" applyAlignment="1">
      <alignment horizontal="center" vertical="top" wrapText="1"/>
      <protection/>
    </xf>
    <xf numFmtId="0" fontId="0" fillId="0" borderId="0" xfId="21" applyFill="1" applyAlignment="1">
      <alignment vertical="top" wrapText="1"/>
      <protection/>
    </xf>
    <xf numFmtId="0" fontId="0" fillId="0" borderId="0" xfId="21" applyFill="1" applyAlignment="1">
      <alignment vertical="top"/>
      <protection/>
    </xf>
    <xf numFmtId="0" fontId="11" fillId="2" borderId="0" xfId="21" applyFont="1" applyFill="1" applyBorder="1" applyAlignment="1">
      <alignment horizontal="center" vertical="center" wrapText="1"/>
      <protection/>
    </xf>
    <xf numFmtId="0" fontId="0" fillId="0" borderId="0" xfId="0" applyAlignment="1">
      <alignment wrapText="1"/>
    </xf>
    <xf numFmtId="0" fontId="34" fillId="0" borderId="0" xfId="21" applyFont="1" applyFill="1" applyAlignment="1">
      <alignment horizontal="center" wrapText="1"/>
      <protection/>
    </xf>
    <xf numFmtId="0" fontId="8" fillId="2" borderId="0" xfId="21" applyFont="1" applyFill="1" applyBorder="1" applyAlignment="1">
      <alignment horizontal="center" vertical="center" wrapText="1"/>
      <protection/>
    </xf>
    <xf numFmtId="0" fontId="42" fillId="10" borderId="0" xfId="21" applyFont="1" applyFill="1" applyAlignment="1">
      <alignment horizontal="center" vertical="center" wrapText="1"/>
      <protection/>
    </xf>
    <xf numFmtId="0" fontId="12" fillId="0" borderId="0" xfId="21" applyFont="1" applyFill="1" applyAlignment="1">
      <alignment vertical="center" wrapText="1"/>
      <protection/>
    </xf>
    <xf numFmtId="0" fontId="17" fillId="0" borderId="0" xfId="21" applyFont="1" applyFill="1" applyAlignment="1">
      <alignment horizontal="center" vertical="center" wrapText="1"/>
      <protection/>
    </xf>
    <xf numFmtId="49" fontId="41" fillId="10" borderId="0" xfId="21" applyNumberFormat="1" applyFont="1" applyFill="1" applyBorder="1" applyAlignment="1">
      <alignment horizontal="center" vertical="center" wrapText="1"/>
      <protection/>
    </xf>
    <xf numFmtId="0" fontId="0" fillId="0" borderId="0" xfId="0" applyAlignment="1">
      <alignment horizontal="center" wrapText="1"/>
    </xf>
    <xf numFmtId="0" fontId="11" fillId="2" borderId="0" xfId="21" applyFont="1" applyFill="1" applyBorder="1" applyAlignment="1">
      <alignment horizontal="center" vertical="center"/>
      <protection/>
    </xf>
    <xf numFmtId="0" fontId="0" fillId="0" borderId="0" xfId="0" applyAlignment="1">
      <alignment horizontal="center" vertical="center"/>
    </xf>
    <xf numFmtId="164" fontId="63" fillId="12" borderId="5" xfId="0" applyNumberFormat="1" applyFont="1"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60" fillId="12" borderId="10" xfId="0" applyFont="1" applyFill="1" applyBorder="1" applyAlignment="1">
      <alignment vertical="top" wrapText="1"/>
    </xf>
    <xf numFmtId="0" fontId="60" fillId="12" borderId="11" xfId="0" applyFont="1" applyFill="1" applyBorder="1" applyAlignment="1">
      <alignment vertical="top" wrapText="1"/>
    </xf>
    <xf numFmtId="0" fontId="9" fillId="21" borderId="0" xfId="0" applyFont="1" applyFill="1" applyAlignment="1">
      <alignment wrapText="1"/>
    </xf>
    <xf numFmtId="0" fontId="59" fillId="6" borderId="5" xfId="0" applyFont="1" applyFill="1" applyBorder="1" applyAlignment="1">
      <alignment horizontal="left" vertical="top" wrapText="1"/>
    </xf>
    <xf numFmtId="0" fontId="62" fillId="6" borderId="6" xfId="0" applyFont="1" applyFill="1" applyBorder="1" applyAlignment="1">
      <alignment horizontal="left" vertical="top" wrapText="1"/>
    </xf>
    <xf numFmtId="0" fontId="62" fillId="6" borderId="7" xfId="0" applyFont="1" applyFill="1" applyBorder="1" applyAlignment="1">
      <alignment horizontal="left" vertical="top" wrapText="1"/>
    </xf>
    <xf numFmtId="0" fontId="62" fillId="6" borderId="8" xfId="0" applyFont="1" applyFill="1" applyBorder="1" applyAlignment="1">
      <alignment horizontal="left" vertical="top" wrapText="1"/>
    </xf>
    <xf numFmtId="0" fontId="62" fillId="6" borderId="0" xfId="0" applyFont="1" applyFill="1" applyBorder="1" applyAlignment="1">
      <alignment horizontal="left" vertical="top" wrapText="1"/>
    </xf>
    <xf numFmtId="0" fontId="62" fillId="6" borderId="9" xfId="0" applyFont="1" applyFill="1" applyBorder="1" applyAlignment="1">
      <alignment horizontal="left" vertical="top" wrapText="1"/>
    </xf>
    <xf numFmtId="0" fontId="62" fillId="6" borderId="8" xfId="0" applyFont="1" applyFill="1" applyBorder="1" applyAlignment="1">
      <alignment vertical="top" wrapText="1"/>
    </xf>
    <xf numFmtId="0" fontId="62" fillId="6" borderId="0" xfId="0" applyFont="1" applyFill="1" applyBorder="1" applyAlignment="1">
      <alignment vertical="top" wrapText="1"/>
    </xf>
    <xf numFmtId="0" fontId="62" fillId="6" borderId="9" xfId="0" applyFont="1" applyFill="1" applyBorder="1" applyAlignment="1">
      <alignment vertical="top" wrapText="1"/>
    </xf>
    <xf numFmtId="0" fontId="0" fillId="0" borderId="0" xfId="0" applyBorder="1" applyAlignment="1">
      <alignment vertical="top" wrapText="1"/>
    </xf>
    <xf numFmtId="0" fontId="21" fillId="2" borderId="0" xfId="0" applyFont="1" applyFill="1" applyAlignment="1">
      <alignment horizontal="left" vertical="top" wrapText="1"/>
    </xf>
    <xf numFmtId="0" fontId="8" fillId="2" borderId="0" xfId="0" applyFont="1" applyFill="1" applyBorder="1" applyAlignment="1">
      <alignment horizontal="center" vertical="top" wrapText="1"/>
    </xf>
    <xf numFmtId="0" fontId="0" fillId="0" borderId="0" xfId="0" applyAlignment="1">
      <alignment/>
    </xf>
    <xf numFmtId="0" fontId="50" fillId="2" borderId="0" xfId="0" applyFont="1" applyFill="1" applyAlignment="1">
      <alignment horizontal="left" vertical="top" wrapText="1"/>
    </xf>
    <xf numFmtId="0" fontId="3" fillId="0" borderId="12" xfId="0" applyFont="1" applyFill="1" applyBorder="1" applyAlignment="1">
      <alignment horizontal="left" vertical="top" wrapText="1"/>
    </xf>
    <xf numFmtId="0" fontId="0" fillId="0" borderId="13"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8" fillId="0" borderId="17" xfId="0" applyFont="1" applyFill="1" applyBorder="1" applyAlignment="1">
      <alignment horizontal="center" vertical="center" wrapText="1"/>
    </xf>
    <xf numFmtId="0" fontId="0" fillId="0" borderId="18" xfId="0" applyBorder="1" applyAlignment="1">
      <alignment wrapText="1"/>
    </xf>
    <xf numFmtId="0" fontId="0" fillId="0" borderId="19" xfId="0" applyBorder="1" applyAlignment="1">
      <alignment wrapText="1"/>
    </xf>
    <xf numFmtId="0" fontId="59" fillId="6" borderId="5" xfId="0" applyFont="1" applyFill="1" applyBorder="1" applyAlignment="1">
      <alignment vertical="top" wrapText="1"/>
    </xf>
    <xf numFmtId="0" fontId="59" fillId="6" borderId="6" xfId="0" applyFont="1" applyFill="1" applyBorder="1" applyAlignment="1">
      <alignment vertical="top" wrapText="1"/>
    </xf>
    <xf numFmtId="0" fontId="59" fillId="6" borderId="7" xfId="0" applyFont="1" applyFill="1" applyBorder="1" applyAlignment="1">
      <alignment vertical="top" wrapText="1"/>
    </xf>
    <xf numFmtId="0" fontId="59" fillId="6" borderId="8" xfId="0" applyFont="1" applyFill="1" applyBorder="1" applyAlignment="1">
      <alignment vertical="top" wrapText="1"/>
    </xf>
    <xf numFmtId="0" fontId="59" fillId="6" borderId="0" xfId="0" applyFont="1" applyFill="1" applyBorder="1" applyAlignment="1">
      <alignment vertical="top" wrapText="1"/>
    </xf>
    <xf numFmtId="0" fontId="59" fillId="6" borderId="9" xfId="0" applyFont="1" applyFill="1" applyBorder="1" applyAlignment="1">
      <alignment vertical="top" wrapText="1"/>
    </xf>
    <xf numFmtId="0" fontId="62" fillId="6" borderId="8" xfId="0" applyFont="1" applyFill="1" applyBorder="1" applyAlignment="1">
      <alignment wrapText="1"/>
    </xf>
    <xf numFmtId="0" fontId="62" fillId="6" borderId="0" xfId="0" applyFont="1" applyFill="1" applyBorder="1" applyAlignment="1">
      <alignment wrapText="1"/>
    </xf>
    <xf numFmtId="0" fontId="62" fillId="6" borderId="9" xfId="0" applyFont="1" applyFill="1" applyBorder="1" applyAlignment="1">
      <alignment wrapText="1"/>
    </xf>
    <xf numFmtId="0" fontId="61" fillId="0" borderId="8" xfId="0" applyFont="1" applyBorder="1" applyAlignment="1">
      <alignment/>
    </xf>
    <xf numFmtId="0" fontId="61" fillId="0" borderId="0" xfId="0" applyFont="1" applyBorder="1" applyAlignment="1">
      <alignment/>
    </xf>
    <xf numFmtId="0" fontId="61" fillId="0" borderId="9" xfId="0" applyFont="1"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4" xfId="0" applyBorder="1" applyAlignment="1">
      <alignment/>
    </xf>
    <xf numFmtId="0" fontId="0" fillId="0" borderId="10" xfId="0" applyBorder="1" applyAlignment="1">
      <alignment/>
    </xf>
    <xf numFmtId="0" fontId="0" fillId="0" borderId="11" xfId="0" applyBorder="1" applyAlignment="1">
      <alignment/>
    </xf>
    <xf numFmtId="0" fontId="0" fillId="0" borderId="18" xfId="0" applyBorder="1" applyAlignment="1">
      <alignment/>
    </xf>
    <xf numFmtId="0" fontId="0" fillId="0" borderId="19" xfId="0" applyBorder="1" applyAlignment="1">
      <alignment/>
    </xf>
    <xf numFmtId="0" fontId="3" fillId="14" borderId="12" xfId="0" applyFont="1" applyFill="1" applyBorder="1" applyAlignment="1">
      <alignment horizontal="left" vertical="top" wrapText="1"/>
    </xf>
    <xf numFmtId="0" fontId="8" fillId="10" borderId="0" xfId="0" applyFont="1" applyFill="1" applyAlignment="1">
      <alignment horizontal="center" vertical="center"/>
    </xf>
    <xf numFmtId="0" fontId="23" fillId="10" borderId="0" xfId="0" applyFont="1" applyFill="1" applyAlignment="1">
      <alignment horizontal="center"/>
    </xf>
    <xf numFmtId="0" fontId="64" fillId="12" borderId="5" xfId="0" applyFont="1" applyFill="1" applyBorder="1" applyAlignment="1">
      <alignment vertical="top" wrapText="1"/>
    </xf>
    <xf numFmtId="0" fontId="64" fillId="12" borderId="7" xfId="0" applyFont="1" applyFill="1" applyBorder="1" applyAlignment="1">
      <alignment vertical="top" wrapText="1"/>
    </xf>
    <xf numFmtId="0" fontId="64" fillId="12" borderId="8" xfId="0" applyFont="1" applyFill="1" applyBorder="1" applyAlignment="1">
      <alignment vertical="top" wrapText="1"/>
    </xf>
    <xf numFmtId="0" fontId="64" fillId="12" borderId="9" xfId="0" applyFont="1" applyFill="1" applyBorder="1" applyAlignment="1">
      <alignment vertical="top" wrapText="1"/>
    </xf>
    <xf numFmtId="0" fontId="64" fillId="12" borderId="4" xfId="0" applyFont="1" applyFill="1" applyBorder="1" applyAlignment="1">
      <alignment vertical="top" wrapText="1"/>
    </xf>
    <xf numFmtId="0" fontId="64" fillId="12" borderId="11"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gt" xfId="21"/>
    <cellStyle name="Percent" xfId="22"/>
  </cellStyles>
  <dxfs count="31">
    <dxf>
      <font>
        <color rgb="FFFFFFFF"/>
      </font>
      <fill>
        <patternFill>
          <bgColor rgb="FFFF6600"/>
        </patternFill>
      </fill>
      <border/>
    </dxf>
    <dxf>
      <font>
        <b/>
        <i val="0"/>
        <color rgb="FFFFFFFF"/>
      </font>
      <fill>
        <patternFill>
          <bgColor rgb="FF99CC00"/>
        </patternFill>
      </fill>
      <border/>
    </dxf>
    <dxf>
      <font>
        <b/>
        <i val="0"/>
        <color rgb="FFFFFFFF"/>
      </font>
      <fill>
        <patternFill>
          <bgColor rgb="FF3366FF"/>
        </patternFill>
      </fill>
      <border/>
    </dxf>
    <dxf>
      <border/>
    </dxf>
    <dxf>
      <font>
        <b/>
        <i val="0"/>
        <color rgb="FFFFFFFF"/>
      </font>
      <fill>
        <patternFill>
          <bgColor rgb="FFFF0000"/>
        </patternFill>
      </fill>
      <border/>
    </dxf>
    <dxf>
      <font>
        <b/>
        <i val="0"/>
        <color rgb="FFFFFFFF"/>
      </font>
      <fill>
        <patternFill>
          <bgColor rgb="FFFF6600"/>
        </patternFill>
      </fill>
      <border/>
    </dxf>
    <dxf>
      <font>
        <b/>
        <i val="0"/>
        <color rgb="FF000000"/>
      </font>
      <fill>
        <patternFill>
          <bgColor rgb="FFFFFF99"/>
        </patternFill>
      </fill>
      <border/>
    </dxf>
    <dxf>
      <font>
        <color rgb="FFFFFFFF"/>
      </font>
      <fill>
        <patternFill>
          <bgColor rgb="FF99CC00"/>
        </patternFill>
      </fill>
      <border/>
    </dxf>
    <dxf>
      <font>
        <color rgb="FFFFFFFF"/>
      </font>
      <fill>
        <patternFill>
          <bgColor rgb="FF3366FF"/>
        </patternFill>
      </fill>
      <border/>
    </dxf>
    <dxf>
      <font>
        <color rgb="FFFFFFFF"/>
      </font>
      <fill>
        <patternFill patternType="none">
          <bgColor indexed="65"/>
        </patternFill>
      </fill>
      <border/>
    </dxf>
    <dxf>
      <font>
        <color rgb="FFFFFFFF"/>
      </font>
      <fill>
        <patternFill>
          <bgColor rgb="FFFF0000"/>
        </patternFill>
      </fill>
      <border/>
    </dxf>
    <dxf>
      <font>
        <color rgb="FF000000"/>
      </font>
      <fill>
        <patternFill>
          <bgColor rgb="FFFFFF99"/>
        </patternFill>
      </fill>
      <border/>
    </dxf>
    <dxf>
      <font>
        <color rgb="FFFFFFFF"/>
      </font>
      <fill>
        <patternFill patternType="solid">
          <bgColor rgb="FF666699"/>
        </patternFill>
      </fill>
      <border/>
    </dxf>
    <dxf>
      <font>
        <b/>
        <i val="0"/>
        <color rgb="FFFFFFFF"/>
      </font>
      <fill>
        <patternFill>
          <bgColor rgb="FF000000"/>
        </patternFill>
      </fill>
      <border/>
    </dxf>
    <dxf>
      <font>
        <color auto="1"/>
      </font>
      <fill>
        <patternFill patternType="none">
          <bgColor indexed="65"/>
        </patternFill>
      </fill>
      <border/>
    </dxf>
    <dxf>
      <fill>
        <patternFill>
          <bgColor rgb="FFC0C0C0"/>
        </patternFill>
      </fill>
      <border/>
    </dxf>
    <dxf>
      <fill>
        <patternFill>
          <bgColor rgb="FFCCFFFF"/>
        </patternFill>
      </fill>
      <border/>
    </dxf>
    <dxf>
      <fill>
        <patternFill>
          <bgColor rgb="FFCCFFCC"/>
        </patternFill>
      </fill>
      <border/>
    </dxf>
    <dxf>
      <fill>
        <patternFill>
          <bgColor rgb="FFFFFFCC"/>
        </patternFill>
      </fill>
      <border/>
    </dxf>
    <dxf>
      <fill>
        <patternFill>
          <bgColor rgb="FFFFCC99"/>
        </patternFill>
      </fill>
      <border/>
    </dxf>
    <dxf>
      <fill>
        <patternFill>
          <bgColor rgb="FFFF8080"/>
        </patternFill>
      </fill>
      <border/>
    </dxf>
    <dxf>
      <font>
        <b/>
        <i val="0"/>
        <color auto="1"/>
      </font>
      <fill>
        <patternFill patternType="solid">
          <bgColor rgb="FFCCFFFF"/>
        </patternFill>
      </fill>
      <border/>
    </dxf>
    <dxf>
      <font>
        <b/>
        <i val="0"/>
        <color auto="1"/>
      </font>
      <fill>
        <patternFill>
          <bgColor rgb="FFFFFF00"/>
        </patternFill>
      </fill>
      <border/>
    </dxf>
    <dxf>
      <font>
        <color rgb="FFFFFFFF"/>
      </font>
      <fill>
        <patternFill>
          <bgColor rgb="FF0000FF"/>
        </patternFill>
      </fill>
      <border/>
    </dxf>
    <dxf>
      <fill>
        <patternFill>
          <bgColor rgb="FF00FFFF"/>
        </patternFill>
      </fill>
      <border/>
    </dxf>
    <dxf>
      <font>
        <color rgb="FF000000"/>
      </font>
      <fill>
        <patternFill>
          <bgColor rgb="FFFFFFCC"/>
        </patternFill>
      </fill>
      <border/>
    </dxf>
    <dxf>
      <font>
        <b/>
        <i val="0"/>
        <color rgb="FF000000"/>
      </font>
      <fill>
        <patternFill>
          <bgColor rgb="FFCCFFCC"/>
        </patternFill>
      </fill>
      <border/>
    </dxf>
    <dxf>
      <font>
        <b/>
        <i val="0"/>
        <color rgb="FFFFFFFF"/>
      </font>
      <fill>
        <patternFill>
          <bgColor rgb="FF00CCFF"/>
        </patternFill>
      </fill>
      <border/>
    </dxf>
    <dxf>
      <font>
        <b/>
        <i val="0"/>
        <color rgb="FFFFFFFF"/>
      </font>
      <fill>
        <patternFill>
          <bgColor rgb="FFFF8080"/>
        </patternFill>
      </fill>
      <border/>
    </dxf>
    <dxf>
      <font>
        <b/>
        <i val="0"/>
        <color rgb="FFFFFFFF"/>
      </font>
      <fill>
        <patternFill>
          <bgColor rgb="FFFF9900"/>
        </patternFill>
      </fill>
      <border/>
    </dxf>
    <dxf>
      <font>
        <b/>
        <i val="0"/>
        <color rgb="FF000000"/>
      </font>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BBA465"/>
      <rgbColor rgb="00F9FFF9"/>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ute!$W$4</c:f>
              <c:strCache>
                <c:ptCount val="1"/>
                <c:pt idx="0">
                  <c:v>G</c:v>
                </c:pt>
              </c:strCache>
            </c:strRef>
          </c:tx>
          <c:spPr>
            <a:solidFill>
              <a:srgbClr val="99CC00"/>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ute!$V$5:$V$168</c:f>
              <c:str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strCache>
            </c:strRef>
          </c:cat>
          <c:val>
            <c:numRef>
              <c:f>ute!$W$5:$W$168</c:f>
              <c:num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ser>
        <c:ser>
          <c:idx val="1"/>
          <c:order val="1"/>
          <c:tx>
            <c:strRef>
              <c:f>ute!$X$4</c:f>
              <c:strCache>
                <c:ptCount val="1"/>
                <c:pt idx="0">
                  <c:v>B</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ute!$V$5:$V$168</c:f>
              <c:str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strCache>
            </c:strRef>
          </c:cat>
          <c:val>
            <c:numRef>
              <c:f>ute!$X$5:$X$168</c:f>
              <c:num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ser>
        <c:ser>
          <c:idx val="2"/>
          <c:order val="2"/>
          <c:tx>
            <c:strRef>
              <c:f>ute!$Y$4</c:f>
              <c:strCache>
                <c:ptCount val="1"/>
                <c:pt idx="0">
                  <c:v>Y</c:v>
                </c:pt>
              </c:strCache>
            </c:strRef>
          </c:tx>
          <c:spPr>
            <a:solidFill>
              <a:srgbClr val="FFFF99"/>
            </a:solidFill>
            <a:ln w="3175">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ute!$V$5:$V$168</c:f>
              <c:str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strCache>
            </c:strRef>
          </c:cat>
          <c:val>
            <c:numRef>
              <c:f>ute!$Y$5:$Y$168</c:f>
              <c:num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ser>
        <c:ser>
          <c:idx val="3"/>
          <c:order val="3"/>
          <c:tx>
            <c:strRef>
              <c:f>ute!$Z$4</c:f>
              <c:strCache>
                <c:ptCount val="1"/>
                <c:pt idx="0">
                  <c:v>O</c:v>
                </c:pt>
              </c:strCache>
            </c:strRef>
          </c:tx>
          <c:spPr>
            <a:solidFill>
              <a:srgbClr val="FF9900"/>
            </a:solidFill>
            <a:ln w="3175">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ute!$V$5:$V$168</c:f>
              <c:str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strCache>
            </c:strRef>
          </c:cat>
          <c:val>
            <c:numRef>
              <c:f>ute!$Z$5:$Z$168</c:f>
              <c:num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ser>
        <c:ser>
          <c:idx val="4"/>
          <c:order val="4"/>
          <c:tx>
            <c:strRef>
              <c:f>ute!$AA$4</c:f>
              <c:strCache>
                <c:ptCount val="1"/>
                <c:pt idx="0">
                  <c:v>R</c:v>
                </c:pt>
              </c:strCache>
            </c:strRef>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ute!$V$5:$V$168</c:f>
              <c:str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strCache>
            </c:strRef>
          </c:cat>
          <c:val>
            <c:numRef>
              <c:f>ute!$AA$5:$AA$168</c:f>
              <c:numCach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ser>
        <c:gapWidth val="0"/>
        <c:axId val="63530759"/>
        <c:axId val="34905920"/>
      </c:barChart>
      <c:catAx>
        <c:axId val="63530759"/>
        <c:scaling>
          <c:orientation val="minMax"/>
          <c:max val="37622"/>
          <c:min val="36982"/>
        </c:scaling>
        <c:axPos val="b"/>
        <c:majorGridlines/>
        <c:delete val="0"/>
        <c:numFmt formatCode="d-mmm-yy" sourceLinked="0"/>
        <c:majorTickMark val="out"/>
        <c:minorTickMark val="none"/>
        <c:tickLblPos val="nextTo"/>
        <c:txPr>
          <a:bodyPr vert="horz" rot="-5400000"/>
          <a:lstStyle/>
          <a:p>
            <a:pPr>
              <a:defRPr lang="en-US" cap="none" sz="100" b="0" i="0" u="none" baseline="0">
                <a:latin typeface="Arial"/>
                <a:ea typeface="Arial"/>
                <a:cs typeface="Arial"/>
              </a:defRPr>
            </a:pPr>
          </a:p>
        </c:txPr>
        <c:crossAx val="34905920"/>
        <c:crosses val="autoZero"/>
        <c:auto val="1"/>
        <c:lblOffset val="100"/>
        <c:noMultiLvlLbl val="0"/>
      </c:catAx>
      <c:valAx>
        <c:axId val="34905920"/>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530759"/>
        <c:crossesAt val="1"/>
        <c:crossBetween val="midCat"/>
        <c:dispUnits/>
      </c:valAx>
      <c:spPr>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ut!#REF!</c:f>
              <c:strCache>
                <c:ptCount val="1"/>
                <c:pt idx="0">
                  <c:v>#REF!</c:v>
                </c:pt>
              </c:strCache>
            </c:strRef>
          </c:tx>
          <c:spPr>
            <a:solidFill>
              <a:srgbClr val="99CC00"/>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1"/>
          <c:order val="1"/>
          <c:tx>
            <c:strRef>
              <c:f>ut!#REF!</c:f>
              <c:strCache>
                <c:ptCount val="1"/>
                <c:pt idx="0">
                  <c:v>#REF!</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2"/>
          <c:order val="2"/>
          <c:tx>
            <c:strRef>
              <c:f>ut!#REF!</c:f>
              <c:strCache>
                <c:ptCount val="1"/>
                <c:pt idx="0">
                  <c:v>#REF!</c:v>
                </c:pt>
              </c:strCache>
            </c:strRef>
          </c:tx>
          <c:spPr>
            <a:solidFill>
              <a:srgbClr val="FFFF99"/>
            </a:solidFill>
            <a:ln w="3175">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3"/>
          <c:order val="3"/>
          <c:tx>
            <c:strRef>
              <c:f>ut!#REF!</c:f>
              <c:strCache>
                <c:ptCount val="1"/>
                <c:pt idx="0">
                  <c:v>#REF!</c:v>
                </c:pt>
              </c:strCache>
            </c:strRef>
          </c:tx>
          <c:spPr>
            <a:solidFill>
              <a:srgbClr val="FF9900"/>
            </a:solidFill>
            <a:ln w="3175">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4"/>
          <c:order val="4"/>
          <c:tx>
            <c:strRef>
              <c:f>ut!#REF!</c:f>
              <c:strCache>
                <c:ptCount val="1"/>
                <c:pt idx="0">
                  <c:v>#REF!</c:v>
                </c:pt>
              </c:strCache>
            </c:strRef>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gapWidth val="0"/>
        <c:axId val="45717825"/>
        <c:axId val="8807242"/>
      </c:barChart>
      <c:catAx>
        <c:axId val="45717825"/>
        <c:scaling>
          <c:orientation val="minMax"/>
          <c:max val="37622"/>
          <c:min val="36982"/>
        </c:scaling>
        <c:axPos val="b"/>
        <c:majorGridlines/>
        <c:delete val="0"/>
        <c:numFmt formatCode="d-mmm-yy" sourceLinked="0"/>
        <c:majorTickMark val="out"/>
        <c:minorTickMark val="none"/>
        <c:tickLblPos val="nextTo"/>
        <c:txPr>
          <a:bodyPr vert="horz" rot="-5400000"/>
          <a:lstStyle/>
          <a:p>
            <a:pPr>
              <a:defRPr lang="en-US" cap="none" sz="100" b="0" i="0" u="none" baseline="0">
                <a:latin typeface="Arial"/>
                <a:ea typeface="Arial"/>
                <a:cs typeface="Arial"/>
              </a:defRPr>
            </a:pPr>
          </a:p>
        </c:txPr>
        <c:crossAx val="8807242"/>
        <c:crosses val="autoZero"/>
        <c:auto val="1"/>
        <c:lblOffset val="100"/>
        <c:noMultiLvlLbl val="0"/>
      </c:catAx>
      <c:valAx>
        <c:axId val="8807242"/>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717825"/>
        <c:crossesAt val="1"/>
        <c:crossBetween val="midCat"/>
        <c:dispUnits/>
      </c:valAx>
      <c:spPr>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ut!#REF!</c:f>
              <c:strCache>
                <c:ptCount val="1"/>
                <c:pt idx="0">
                  <c:v>#REF!</c:v>
                </c:pt>
              </c:strCache>
            </c:strRef>
          </c:tx>
          <c:spPr>
            <a:solidFill>
              <a:srgbClr val="99CC00"/>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1"/>
          <c:order val="1"/>
          <c:tx>
            <c:strRef>
              <c:f>ut!#REF!</c:f>
              <c:strCache>
                <c:ptCount val="1"/>
                <c:pt idx="0">
                  <c:v>#REF!</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2"/>
          <c:order val="2"/>
          <c:tx>
            <c:strRef>
              <c:f>ut!#REF!</c:f>
              <c:strCache>
                <c:ptCount val="1"/>
                <c:pt idx="0">
                  <c:v>#REF!</c:v>
                </c:pt>
              </c:strCache>
            </c:strRef>
          </c:tx>
          <c:spPr>
            <a:solidFill>
              <a:srgbClr val="FFFF99"/>
            </a:solidFill>
            <a:ln w="3175">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3"/>
          <c:order val="3"/>
          <c:tx>
            <c:strRef>
              <c:f>ut!#REF!</c:f>
              <c:strCache>
                <c:ptCount val="1"/>
                <c:pt idx="0">
                  <c:v>#REF!</c:v>
                </c:pt>
              </c:strCache>
            </c:strRef>
          </c:tx>
          <c:spPr>
            <a:solidFill>
              <a:srgbClr val="FF9900"/>
            </a:solidFill>
            <a:ln w="3175">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4"/>
          <c:order val="4"/>
          <c:tx>
            <c:strRef>
              <c:f>ut!#REF!</c:f>
              <c:strCache>
                <c:ptCount val="1"/>
                <c:pt idx="0">
                  <c:v>#REF!</c:v>
                </c:pt>
              </c:strCache>
            </c:strRef>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gapWidth val="0"/>
        <c:axId val="12156315"/>
        <c:axId val="42297972"/>
      </c:barChart>
      <c:catAx>
        <c:axId val="12156315"/>
        <c:scaling>
          <c:orientation val="minMax"/>
          <c:max val="37622"/>
          <c:min val="36982"/>
        </c:scaling>
        <c:axPos val="b"/>
        <c:majorGridlines/>
        <c:delete val="0"/>
        <c:numFmt formatCode="d-mmm-yy" sourceLinked="0"/>
        <c:majorTickMark val="out"/>
        <c:minorTickMark val="none"/>
        <c:tickLblPos val="nextTo"/>
        <c:txPr>
          <a:bodyPr vert="horz" rot="-5400000"/>
          <a:lstStyle/>
          <a:p>
            <a:pPr>
              <a:defRPr lang="en-US" cap="none" sz="100" b="0" i="0" u="none" baseline="0">
                <a:latin typeface="Arial"/>
                <a:ea typeface="Arial"/>
                <a:cs typeface="Arial"/>
              </a:defRPr>
            </a:pPr>
          </a:p>
        </c:txPr>
        <c:crossAx val="42297972"/>
        <c:crosses val="autoZero"/>
        <c:auto val="1"/>
        <c:lblOffset val="100"/>
        <c:noMultiLvlLbl val="0"/>
      </c:catAx>
      <c:valAx>
        <c:axId val="42297972"/>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156315"/>
        <c:crossesAt val="1"/>
        <c:crossBetween val="midCat"/>
        <c:dispUnits/>
      </c:valAx>
      <c:spPr>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ut!#REF!</c:f>
              <c:strCache>
                <c:ptCount val="1"/>
                <c:pt idx="0">
                  <c:v>#REF!</c:v>
                </c:pt>
              </c:strCache>
            </c:strRef>
          </c:tx>
          <c:spPr>
            <a:solidFill>
              <a:srgbClr val="99CC00"/>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1"/>
          <c:order val="1"/>
          <c:tx>
            <c:strRef>
              <c:f>ut!#REF!</c:f>
              <c:strCache>
                <c:ptCount val="1"/>
                <c:pt idx="0">
                  <c:v>#REF!</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2"/>
          <c:order val="2"/>
          <c:tx>
            <c:strRef>
              <c:f>ut!#REF!</c:f>
              <c:strCache>
                <c:ptCount val="1"/>
                <c:pt idx="0">
                  <c:v>#REF!</c:v>
                </c:pt>
              </c:strCache>
            </c:strRef>
          </c:tx>
          <c:spPr>
            <a:solidFill>
              <a:srgbClr val="FFFF99"/>
            </a:solidFill>
            <a:ln w="3175">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3"/>
          <c:order val="3"/>
          <c:tx>
            <c:strRef>
              <c:f>ut!#REF!</c:f>
              <c:strCache>
                <c:ptCount val="1"/>
                <c:pt idx="0">
                  <c:v>#REF!</c:v>
                </c:pt>
              </c:strCache>
            </c:strRef>
          </c:tx>
          <c:spPr>
            <a:solidFill>
              <a:srgbClr val="FF9900"/>
            </a:solidFill>
            <a:ln w="3175">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ser>
          <c:idx val="4"/>
          <c:order val="4"/>
          <c:tx>
            <c:strRef>
              <c:f>ut!#REF!</c:f>
              <c:strCache>
                <c:ptCount val="1"/>
                <c:pt idx="0">
                  <c:v>#REF!</c:v>
                </c:pt>
              </c:strCache>
            </c:strRef>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ut!#REF!</c:f>
              <c:strCache>
                <c:ptCount val="1"/>
                <c:pt idx="0">
                  <c:v>1</c:v>
                </c:pt>
              </c:strCache>
            </c:strRef>
          </c:cat>
          <c:val>
            <c:numRef>
              <c:f>ut!#REF!</c:f>
              <c:numCache>
                <c:ptCount val="1"/>
                <c:pt idx="0">
                  <c:v>1</c:v>
                </c:pt>
              </c:numCache>
            </c:numRef>
          </c:val>
        </c:ser>
        <c:gapWidth val="0"/>
        <c:axId val="45137429"/>
        <c:axId val="3583678"/>
      </c:barChart>
      <c:catAx>
        <c:axId val="45137429"/>
        <c:scaling>
          <c:orientation val="minMax"/>
          <c:max val="37622"/>
          <c:min val="36982"/>
        </c:scaling>
        <c:axPos val="b"/>
        <c:majorGridlines/>
        <c:delete val="0"/>
        <c:numFmt formatCode="d-mmm-yy" sourceLinked="0"/>
        <c:majorTickMark val="out"/>
        <c:minorTickMark val="none"/>
        <c:tickLblPos val="nextTo"/>
        <c:txPr>
          <a:bodyPr vert="horz" rot="-5400000"/>
          <a:lstStyle/>
          <a:p>
            <a:pPr>
              <a:defRPr lang="en-US" cap="none" sz="100" b="0" i="0" u="none" baseline="0">
                <a:latin typeface="Arial"/>
                <a:ea typeface="Arial"/>
                <a:cs typeface="Arial"/>
              </a:defRPr>
            </a:pPr>
          </a:p>
        </c:txPr>
        <c:crossAx val="3583678"/>
        <c:crosses val="autoZero"/>
        <c:auto val="1"/>
        <c:lblOffset val="100"/>
        <c:noMultiLvlLbl val="0"/>
      </c:catAx>
      <c:valAx>
        <c:axId val="3583678"/>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137429"/>
        <c:crossesAt val="1"/>
        <c:crossBetween val="midCat"/>
        <c:dispUnits/>
      </c:valAx>
      <c:spPr>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't1a'!#REF!</c:f>
              <c:strCache>
                <c:ptCount val="1"/>
                <c:pt idx="0">
                  <c:v>#REF!</c:v>
                </c:pt>
              </c:strCache>
            </c:strRef>
          </c:tx>
          <c:spPr>
            <a:solidFill>
              <a:srgbClr val="99CC00"/>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't1a'!#REF!</c:f>
              <c:strCache>
                <c:ptCount val="1"/>
                <c:pt idx="0">
                  <c:v>1</c:v>
                </c:pt>
              </c:strCache>
            </c:strRef>
          </c:cat>
          <c:val>
            <c:numRef>
              <c:f>'t1a'!#REF!</c:f>
              <c:numCache>
                <c:ptCount val="1"/>
                <c:pt idx="0">
                  <c:v>1</c:v>
                </c:pt>
              </c:numCache>
            </c:numRef>
          </c:val>
        </c:ser>
        <c:ser>
          <c:idx val="1"/>
          <c:order val="1"/>
          <c:tx>
            <c:strRef>
              <c:f>'t1a'!#REF!</c:f>
              <c:strCache>
                <c:ptCount val="1"/>
                <c:pt idx="0">
                  <c:v>#REF!</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't1a'!#REF!</c:f>
              <c:strCache>
                <c:ptCount val="1"/>
                <c:pt idx="0">
                  <c:v>1</c:v>
                </c:pt>
              </c:strCache>
            </c:strRef>
          </c:cat>
          <c:val>
            <c:numRef>
              <c:f>'t1a'!#REF!</c:f>
              <c:numCache>
                <c:ptCount val="1"/>
                <c:pt idx="0">
                  <c:v>1</c:v>
                </c:pt>
              </c:numCache>
            </c:numRef>
          </c:val>
        </c:ser>
        <c:ser>
          <c:idx val="2"/>
          <c:order val="2"/>
          <c:tx>
            <c:strRef>
              <c:f>'t1a'!#REF!</c:f>
              <c:strCache>
                <c:ptCount val="1"/>
                <c:pt idx="0">
                  <c:v>#REF!</c:v>
                </c:pt>
              </c:strCache>
            </c:strRef>
          </c:tx>
          <c:spPr>
            <a:solidFill>
              <a:srgbClr val="FFFF99"/>
            </a:solidFill>
            <a:ln w="3175">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't1a'!#REF!</c:f>
              <c:strCache>
                <c:ptCount val="1"/>
                <c:pt idx="0">
                  <c:v>1</c:v>
                </c:pt>
              </c:strCache>
            </c:strRef>
          </c:cat>
          <c:val>
            <c:numRef>
              <c:f>'t1a'!#REF!</c:f>
              <c:numCache>
                <c:ptCount val="1"/>
                <c:pt idx="0">
                  <c:v>1</c:v>
                </c:pt>
              </c:numCache>
            </c:numRef>
          </c:val>
        </c:ser>
        <c:ser>
          <c:idx val="3"/>
          <c:order val="3"/>
          <c:tx>
            <c:strRef>
              <c:f>'t1a'!#REF!</c:f>
              <c:strCache>
                <c:ptCount val="1"/>
                <c:pt idx="0">
                  <c:v>#REF!</c:v>
                </c:pt>
              </c:strCache>
            </c:strRef>
          </c:tx>
          <c:spPr>
            <a:solidFill>
              <a:srgbClr val="FF9900"/>
            </a:solidFill>
            <a:ln w="3175">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't1a'!#REF!</c:f>
              <c:strCache>
                <c:ptCount val="1"/>
                <c:pt idx="0">
                  <c:v>1</c:v>
                </c:pt>
              </c:strCache>
            </c:strRef>
          </c:cat>
          <c:val>
            <c:numRef>
              <c:f>'t1a'!#REF!</c:f>
              <c:numCache>
                <c:ptCount val="1"/>
                <c:pt idx="0">
                  <c:v>1</c:v>
                </c:pt>
              </c:numCache>
            </c:numRef>
          </c:val>
        </c:ser>
        <c:ser>
          <c:idx val="4"/>
          <c:order val="4"/>
          <c:tx>
            <c:strRef>
              <c:f>'t1a'!#REF!</c:f>
              <c:strCache>
                <c:ptCount val="1"/>
                <c:pt idx="0">
                  <c:v>#REF!</c:v>
                </c:pt>
              </c:strCache>
            </c:strRef>
          </c:tx>
          <c:spPr>
            <a:solidFill>
              <a:srgbClr val="FF0000"/>
            </a:solidFill>
            <a:ln w="3175">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't1a'!#REF!</c:f>
              <c:strCache>
                <c:ptCount val="1"/>
                <c:pt idx="0">
                  <c:v>1</c:v>
                </c:pt>
              </c:strCache>
            </c:strRef>
          </c:cat>
          <c:val>
            <c:numRef>
              <c:f>'t1a'!#REF!</c:f>
              <c:numCache>
                <c:ptCount val="1"/>
                <c:pt idx="0">
                  <c:v>1</c:v>
                </c:pt>
              </c:numCache>
            </c:numRef>
          </c:val>
        </c:ser>
        <c:gapWidth val="0"/>
        <c:axId val="32253103"/>
        <c:axId val="21842472"/>
      </c:barChart>
      <c:dateAx>
        <c:axId val="32253103"/>
        <c:scaling>
          <c:orientation val="minMax"/>
          <c:max val="37622"/>
          <c:min val="36982"/>
        </c:scaling>
        <c:axPos val="b"/>
        <c:majorGridlines/>
        <c:delete val="0"/>
        <c:numFmt formatCode="d-mmm-yy" sourceLinked="0"/>
        <c:majorTickMark val="out"/>
        <c:minorTickMark val="none"/>
        <c:tickLblPos val="nextTo"/>
        <c:txPr>
          <a:bodyPr vert="horz" rot="-5400000"/>
          <a:lstStyle/>
          <a:p>
            <a:pPr>
              <a:defRPr lang="en-US" cap="none" sz="100" b="0" i="0" u="none" baseline="0">
                <a:latin typeface="Arial"/>
                <a:ea typeface="Arial"/>
                <a:cs typeface="Arial"/>
              </a:defRPr>
            </a:pPr>
          </a:p>
        </c:txPr>
        <c:crossAx val="21842472"/>
        <c:crosses val="autoZero"/>
        <c:auto val="0"/>
        <c:baseTimeUnit val="days"/>
        <c:majorUnit val="1"/>
        <c:majorTimeUnit val="months"/>
        <c:minorUnit val="1"/>
        <c:minorTimeUnit val="months"/>
        <c:noMultiLvlLbl val="0"/>
      </c:dateAx>
      <c:valAx>
        <c:axId val="21842472"/>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2253103"/>
        <c:crossesAt val="1"/>
        <c:crossBetween val="midCat"/>
        <c:dispUnits/>
      </c:valAx>
      <c:spPr>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Probability of Terrorism Alert Codes</a:t>
            </a:r>
          </a:p>
        </c:rich>
      </c:tx>
      <c:layout/>
      <c:spPr>
        <a:noFill/>
        <a:ln>
          <a:noFill/>
        </a:ln>
      </c:spPr>
    </c:title>
    <c:plotArea>
      <c:layout>
        <c:manualLayout>
          <c:xMode val="edge"/>
          <c:yMode val="edge"/>
          <c:x val="0"/>
          <c:y val="0.07775"/>
          <c:w val="1"/>
          <c:h val="0.8025"/>
        </c:manualLayout>
      </c:layout>
      <c:scatterChart>
        <c:scatterStyle val="smoothMarker"/>
        <c:varyColors val="0"/>
        <c:ser>
          <c:idx val="0"/>
          <c:order val="0"/>
          <c:tx>
            <c:strRef>
              <c:f>'t1b'!$H$9</c:f>
              <c:strCache>
                <c:ptCount val="1"/>
                <c:pt idx="0">
                  <c:v>G</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99CC00"/>
              </a:solidFill>
              <a:ln>
                <a:solidFill>
                  <a:srgbClr val="99CC00"/>
                </a:solidFill>
              </a:ln>
            </c:spPr>
          </c:marker>
          <c:xVal>
            <c:strRef>
              <c:f>'t1b'!$G$10:$G$16</c:f>
              <c:strCache>
                <c:ptCount val="7"/>
                <c:pt idx="0">
                  <c:v>0</c:v>
                </c:pt>
                <c:pt idx="1">
                  <c:v>0</c:v>
                </c:pt>
                <c:pt idx="2">
                  <c:v>0</c:v>
                </c:pt>
                <c:pt idx="3">
                  <c:v>0</c:v>
                </c:pt>
                <c:pt idx="4">
                  <c:v>0</c:v>
                </c:pt>
                <c:pt idx="5">
                  <c:v>0</c:v>
                </c:pt>
                <c:pt idx="6">
                  <c:v>0</c:v>
                </c:pt>
              </c:strCache>
            </c:strRef>
          </c:xVal>
          <c:yVal>
            <c:numRef>
              <c:f>'t1b'!$H$10:$H$16</c:f>
              <c:numCache>
                <c:ptCount val="7"/>
                <c:pt idx="0">
                  <c:v>0</c:v>
                </c:pt>
                <c:pt idx="1">
                  <c:v>0</c:v>
                </c:pt>
                <c:pt idx="2">
                  <c:v>0</c:v>
                </c:pt>
                <c:pt idx="3">
                  <c:v>0</c:v>
                </c:pt>
                <c:pt idx="4">
                  <c:v>0</c:v>
                </c:pt>
                <c:pt idx="5">
                  <c:v>0</c:v>
                </c:pt>
                <c:pt idx="6">
                  <c:v>0</c:v>
                </c:pt>
              </c:numCache>
            </c:numRef>
          </c:yVal>
          <c:smooth val="1"/>
        </c:ser>
        <c:ser>
          <c:idx val="1"/>
          <c:order val="1"/>
          <c:tx>
            <c:strRef>
              <c:f>'t1b'!$I$9</c:f>
              <c:strCache>
                <c:ptCount val="1"/>
                <c:pt idx="0">
                  <c:v>B</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3366FF"/>
              </a:solidFill>
              <a:ln>
                <a:solidFill>
                  <a:srgbClr val="3366FF"/>
                </a:solidFill>
              </a:ln>
            </c:spPr>
          </c:marker>
          <c:xVal>
            <c:strRef>
              <c:f>'t1b'!$G$10:$G$16</c:f>
              <c:strCache>
                <c:ptCount val="7"/>
                <c:pt idx="0">
                  <c:v>0</c:v>
                </c:pt>
                <c:pt idx="1">
                  <c:v>0</c:v>
                </c:pt>
                <c:pt idx="2">
                  <c:v>0</c:v>
                </c:pt>
                <c:pt idx="3">
                  <c:v>0</c:v>
                </c:pt>
                <c:pt idx="4">
                  <c:v>0</c:v>
                </c:pt>
                <c:pt idx="5">
                  <c:v>0</c:v>
                </c:pt>
                <c:pt idx="6">
                  <c:v>0</c:v>
                </c:pt>
              </c:strCache>
            </c:strRef>
          </c:xVal>
          <c:yVal>
            <c:numRef>
              <c:f>'t1b'!$I$10:$I$16</c:f>
              <c:numCache>
                <c:ptCount val="7"/>
                <c:pt idx="0">
                  <c:v>0</c:v>
                </c:pt>
                <c:pt idx="1">
                  <c:v>0</c:v>
                </c:pt>
                <c:pt idx="2">
                  <c:v>0</c:v>
                </c:pt>
                <c:pt idx="3">
                  <c:v>0</c:v>
                </c:pt>
                <c:pt idx="4">
                  <c:v>0</c:v>
                </c:pt>
                <c:pt idx="5">
                  <c:v>0</c:v>
                </c:pt>
                <c:pt idx="6">
                  <c:v>0</c:v>
                </c:pt>
              </c:numCache>
            </c:numRef>
          </c:yVal>
          <c:smooth val="1"/>
        </c:ser>
        <c:ser>
          <c:idx val="2"/>
          <c:order val="2"/>
          <c:tx>
            <c:strRef>
              <c:f>'t1b'!$J$9</c:f>
              <c:strCache>
                <c:ptCount val="1"/>
                <c:pt idx="0">
                  <c:v>Y</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00"/>
              </a:solidFill>
              <a:ln>
                <a:solidFill>
                  <a:srgbClr val="FFFF00"/>
                </a:solidFill>
              </a:ln>
            </c:spPr>
          </c:marker>
          <c:xVal>
            <c:strRef>
              <c:f>'t1b'!$G$10:$G$16</c:f>
              <c:strCache>
                <c:ptCount val="7"/>
                <c:pt idx="0">
                  <c:v>0</c:v>
                </c:pt>
                <c:pt idx="1">
                  <c:v>0</c:v>
                </c:pt>
                <c:pt idx="2">
                  <c:v>0</c:v>
                </c:pt>
                <c:pt idx="3">
                  <c:v>0</c:v>
                </c:pt>
                <c:pt idx="4">
                  <c:v>0</c:v>
                </c:pt>
                <c:pt idx="5">
                  <c:v>0</c:v>
                </c:pt>
                <c:pt idx="6">
                  <c:v>0</c:v>
                </c:pt>
              </c:strCache>
            </c:strRef>
          </c:xVal>
          <c:yVal>
            <c:numRef>
              <c:f>'t1b'!$J$10:$J$16</c:f>
              <c:numCache>
                <c:ptCount val="7"/>
                <c:pt idx="0">
                  <c:v>0</c:v>
                </c:pt>
                <c:pt idx="1">
                  <c:v>0</c:v>
                </c:pt>
                <c:pt idx="2">
                  <c:v>0</c:v>
                </c:pt>
                <c:pt idx="3">
                  <c:v>0</c:v>
                </c:pt>
                <c:pt idx="4">
                  <c:v>0</c:v>
                </c:pt>
                <c:pt idx="5">
                  <c:v>0</c:v>
                </c:pt>
                <c:pt idx="6">
                  <c:v>0</c:v>
                </c:pt>
              </c:numCache>
            </c:numRef>
          </c:yVal>
          <c:smooth val="1"/>
        </c:ser>
        <c:ser>
          <c:idx val="3"/>
          <c:order val="3"/>
          <c:tx>
            <c:strRef>
              <c:f>'t1b'!$K$9</c:f>
              <c:strCache>
                <c:ptCount val="1"/>
                <c:pt idx="0">
                  <c:v>O</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9900"/>
              </a:solidFill>
              <a:ln>
                <a:solidFill>
                  <a:srgbClr val="FF9900"/>
                </a:solidFill>
              </a:ln>
            </c:spPr>
          </c:marker>
          <c:xVal>
            <c:strRef>
              <c:f>'t1b'!$G$10:$G$16</c:f>
              <c:strCache>
                <c:ptCount val="7"/>
                <c:pt idx="0">
                  <c:v>0</c:v>
                </c:pt>
                <c:pt idx="1">
                  <c:v>0</c:v>
                </c:pt>
                <c:pt idx="2">
                  <c:v>0</c:v>
                </c:pt>
                <c:pt idx="3">
                  <c:v>0</c:v>
                </c:pt>
                <c:pt idx="4">
                  <c:v>0</c:v>
                </c:pt>
                <c:pt idx="5">
                  <c:v>0</c:v>
                </c:pt>
                <c:pt idx="6">
                  <c:v>0</c:v>
                </c:pt>
              </c:strCache>
            </c:strRef>
          </c:xVal>
          <c:yVal>
            <c:numRef>
              <c:f>'t1b'!$K$10:$K$16</c:f>
              <c:numCache>
                <c:ptCount val="7"/>
                <c:pt idx="0">
                  <c:v>0</c:v>
                </c:pt>
                <c:pt idx="1">
                  <c:v>0</c:v>
                </c:pt>
                <c:pt idx="2">
                  <c:v>0</c:v>
                </c:pt>
                <c:pt idx="3">
                  <c:v>0</c:v>
                </c:pt>
                <c:pt idx="4">
                  <c:v>0</c:v>
                </c:pt>
                <c:pt idx="5">
                  <c:v>0</c:v>
                </c:pt>
                <c:pt idx="6">
                  <c:v>0</c:v>
                </c:pt>
              </c:numCache>
            </c:numRef>
          </c:yVal>
          <c:smooth val="1"/>
        </c:ser>
        <c:ser>
          <c:idx val="4"/>
          <c:order val="4"/>
          <c:tx>
            <c:strRef>
              <c:f>'t1b'!$L$9</c:f>
              <c:strCache>
                <c:ptCount val="1"/>
                <c:pt idx="0">
                  <c:v>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xVal>
            <c:strRef>
              <c:f>'t1b'!$G$10:$G$16</c:f>
              <c:strCache>
                <c:ptCount val="7"/>
                <c:pt idx="0">
                  <c:v>0</c:v>
                </c:pt>
                <c:pt idx="1">
                  <c:v>0</c:v>
                </c:pt>
                <c:pt idx="2">
                  <c:v>0</c:v>
                </c:pt>
                <c:pt idx="3">
                  <c:v>0</c:v>
                </c:pt>
                <c:pt idx="4">
                  <c:v>0</c:v>
                </c:pt>
                <c:pt idx="5">
                  <c:v>0</c:v>
                </c:pt>
                <c:pt idx="6">
                  <c:v>0</c:v>
                </c:pt>
              </c:strCache>
            </c:strRef>
          </c:xVal>
          <c:yVal>
            <c:numRef>
              <c:f>'t1b'!$L$10:$L$16</c:f>
              <c:numCache>
                <c:ptCount val="7"/>
                <c:pt idx="0">
                  <c:v>0</c:v>
                </c:pt>
                <c:pt idx="1">
                  <c:v>0</c:v>
                </c:pt>
                <c:pt idx="2">
                  <c:v>0</c:v>
                </c:pt>
                <c:pt idx="3">
                  <c:v>0</c:v>
                </c:pt>
                <c:pt idx="4">
                  <c:v>0</c:v>
                </c:pt>
                <c:pt idx="5">
                  <c:v>0</c:v>
                </c:pt>
                <c:pt idx="6">
                  <c:v>0</c:v>
                </c:pt>
              </c:numCache>
            </c:numRef>
          </c:yVal>
          <c:smooth val="1"/>
        </c:ser>
        <c:axId val="62364521"/>
        <c:axId val="24409778"/>
      </c:scatterChart>
      <c:valAx>
        <c:axId val="6236452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FFFFFF"/>
            </a:solidFill>
          </a:ln>
        </c:spPr>
        <c:txPr>
          <a:bodyPr vert="horz" rot="-5400000"/>
          <a:lstStyle/>
          <a:p>
            <a:pPr>
              <a:defRPr lang="en-US" cap="none" sz="800" b="0" i="0" u="none" baseline="0">
                <a:solidFill>
                  <a:srgbClr val="FFFFFF"/>
                </a:solidFill>
                <a:latin typeface="Arial"/>
                <a:ea typeface="Arial"/>
                <a:cs typeface="Arial"/>
              </a:defRPr>
            </a:pPr>
          </a:p>
        </c:txPr>
        <c:crossAx val="24409778"/>
        <c:crosses val="autoZero"/>
        <c:crossBetween val="midCat"/>
        <c:dispUnits/>
      </c:valAx>
      <c:valAx>
        <c:axId val="24409778"/>
        <c:scaling>
          <c:orientation val="minMax"/>
          <c:max val="1"/>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FFFFFF"/>
            </a:solidFill>
          </a:ln>
        </c:spPr>
        <c:crossAx val="62364521"/>
        <c:crosses val="autoZero"/>
        <c:crossBetween val="midCat"/>
        <c:dispUnits/>
      </c:valAx>
      <c:spPr>
        <a:noFill/>
        <a:ln w="12700">
          <a:solidFill>
            <a:srgbClr val="FFFFFF"/>
          </a:solidFill>
        </a:ln>
      </c:spPr>
    </c:plotArea>
    <c:legend>
      <c:legendPos val="b"/>
      <c:layout>
        <c:manualLayout>
          <c:xMode val="edge"/>
          <c:yMode val="edge"/>
          <c:x val="0.1785"/>
          <c:y val="0.91925"/>
        </c:manualLayout>
      </c:layout>
      <c:overlay val="0"/>
      <c:spPr>
        <a:solidFill>
          <a:srgbClr val="666699"/>
        </a:solidFill>
        <a:ln w="3175">
          <a:solidFill>
            <a:srgbClr val="FFFFFF"/>
          </a:solidFill>
        </a:ln>
      </c:spPr>
    </c:legend>
    <c:plotVisOnly val="1"/>
    <c:dispBlanksAs val="gap"/>
    <c:showDLblsOverMax val="0"/>
  </c:chart>
  <c:spPr>
    <a:solidFill>
      <a:srgbClr val="666699"/>
    </a:solidFill>
    <a:ln w="3175">
      <a:noFill/>
    </a:ln>
  </c:spPr>
  <c:txPr>
    <a:bodyPr vert="horz" rot="0"/>
    <a:lstStyle/>
    <a:p>
      <a:pPr>
        <a:defRPr lang="en-US" cap="none" sz="800" b="0" i="0" u="none" baseline="0">
          <a:solidFill>
            <a:srgbClr val="FFFFFF"/>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114300</xdr:rowOff>
    </xdr:from>
    <xdr:to>
      <xdr:col>18</xdr:col>
      <xdr:colOff>0</xdr:colOff>
      <xdr:row>15</xdr:row>
      <xdr:rowOff>114300</xdr:rowOff>
    </xdr:to>
    <xdr:sp>
      <xdr:nvSpPr>
        <xdr:cNvPr id="1" name="Line 1"/>
        <xdr:cNvSpPr>
          <a:spLocks/>
        </xdr:cNvSpPr>
      </xdr:nvSpPr>
      <xdr:spPr>
        <a:xfrm>
          <a:off x="13230225" y="4019550"/>
          <a:ext cx="7143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0</xdr:rowOff>
    </xdr:from>
    <xdr:to>
      <xdr:col>1</xdr:col>
      <xdr:colOff>561975</xdr:colOff>
      <xdr:row>1</xdr:row>
      <xdr:rowOff>142875</xdr:rowOff>
    </xdr:to>
    <xdr:pic>
      <xdr:nvPicPr>
        <xdr:cNvPr id="2" name="Picture 2"/>
        <xdr:cNvPicPr preferRelativeResize="1">
          <a:picLocks noChangeAspect="1"/>
        </xdr:cNvPicPr>
      </xdr:nvPicPr>
      <xdr:blipFill>
        <a:blip r:embed="rId1"/>
        <a:stretch>
          <a:fillRect/>
        </a:stretch>
      </xdr:blipFill>
      <xdr:spPr>
        <a:xfrm>
          <a:off x="247650" y="0"/>
          <a:ext cx="5619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504825</xdr:colOff>
      <xdr:row>16</xdr:row>
      <xdr:rowOff>0</xdr:rowOff>
    </xdr:to>
    <xdr:graphicFrame>
      <xdr:nvGraphicFramePr>
        <xdr:cNvPr id="1" name="Chart 2"/>
        <xdr:cNvGraphicFramePr/>
      </xdr:nvGraphicFramePr>
      <xdr:xfrm>
        <a:off x="0" y="428625"/>
        <a:ext cx="2562225" cy="258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cdr:x>
      <cdr:y>0.19375</cdr:y>
    </cdr:from>
    <cdr:to>
      <cdr:x>0.47325</cdr:x>
      <cdr:y>0.63575</cdr:y>
    </cdr:to>
    <cdr:sp>
      <cdr:nvSpPr>
        <cdr:cNvPr id="1" name="AutoShape 1"/>
        <cdr:cNvSpPr>
          <a:spLocks/>
        </cdr:cNvSpPr>
      </cdr:nvSpPr>
      <cdr:spPr>
        <a:xfrm>
          <a:off x="0" y="0"/>
          <a:ext cx="0" cy="0"/>
        </a:xfrm>
        <a:prstGeom prst="downArrowCallout">
          <a:avLst>
            <a:gd name="adj1" fmla="val -19356"/>
            <a:gd name="adj2" fmla="val -13462"/>
            <a:gd name="adj3" fmla="val 25805"/>
            <a:gd name="adj4" fmla="val -6601"/>
          </a:avLst>
        </a:prstGeom>
        <a:solidFill>
          <a:srgbClr val="FF00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Sep 11</a:t>
          </a:r>
        </a:p>
      </cdr:txBody>
    </cdr:sp>
  </cdr:relSizeAnchor>
  <cdr:relSizeAnchor xmlns:cdr="http://schemas.openxmlformats.org/drawingml/2006/chartDrawing">
    <cdr:from>
      <cdr:x>0.5095</cdr:x>
      <cdr:y>0.93875</cdr:y>
    </cdr:from>
    <cdr:to>
      <cdr:x>0.531</cdr:x>
      <cdr:y>0.9615</cdr:y>
    </cdr:to>
    <cdr:sp>
      <cdr:nvSpPr>
        <cdr:cNvPr id="2" name="AutoShape 2"/>
        <cdr:cNvSpPr>
          <a:spLocks/>
        </cdr:cNvSpPr>
      </cdr:nvSpPr>
      <cdr:spPr>
        <a:xfrm>
          <a:off x="0" y="0"/>
          <a:ext cx="0" cy="0"/>
        </a:xfrm>
        <a:prstGeom prst="downArrowCallout">
          <a:avLst>
            <a:gd name="adj1" fmla="val -16101"/>
            <a:gd name="adj2" fmla="val -14912"/>
            <a:gd name="adj3" fmla="val 29046"/>
            <a:gd name="adj4" fmla="val -6000"/>
          </a:avLst>
        </a:prstGeom>
        <a:solidFill>
          <a:srgbClr val="339966"/>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Enron</a:t>
          </a:r>
        </a:p>
      </cdr:txBody>
    </cdr:sp>
  </cdr:relSizeAnchor>
  <cdr:relSizeAnchor xmlns:cdr="http://schemas.openxmlformats.org/drawingml/2006/chartDrawing">
    <cdr:from>
      <cdr:x>0.3435</cdr:x>
      <cdr:y>0.203</cdr:y>
    </cdr:from>
    <cdr:to>
      <cdr:x>0.43475</cdr:x>
      <cdr:y>0.7285</cdr:y>
    </cdr:to>
    <cdr:sp>
      <cdr:nvSpPr>
        <cdr:cNvPr id="3" name="TextBox 3"/>
        <cdr:cNvSpPr txBox="1">
          <a:spLocks noChangeArrowheads="1"/>
        </cdr:cNvSpPr>
      </cdr:nvSpPr>
      <cdr:spPr>
        <a:xfrm>
          <a:off x="0" y="0"/>
          <a:ext cx="0" cy="0"/>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MACROKNOW</a:t>
          </a:r>
          <a:r>
            <a:rPr lang="en-US" cap="none" sz="1200" b="1" i="0" u="none" baseline="0">
              <a:latin typeface="Arial"/>
              <a:ea typeface="Arial"/>
              <a:cs typeface="Arial"/>
            </a:rPr>
            <a:t> TERRORISM ALERT INDEX</a:t>
          </a:r>
        </a:p>
      </cdr:txBody>
    </cdr:sp>
  </cdr:relSizeAnchor>
  <cdr:relSizeAnchor xmlns:cdr="http://schemas.openxmlformats.org/drawingml/2006/chartDrawing">
    <cdr:from>
      <cdr:x>0.47325</cdr:x>
      <cdr:y>0.846</cdr:y>
    </cdr:from>
    <cdr:to>
      <cdr:x>0.4895</cdr:x>
      <cdr:y>0.9385</cdr:y>
    </cdr:to>
    <cdr:sp>
      <cdr:nvSpPr>
        <cdr:cNvPr id="4" name="AutoShape 4"/>
        <cdr:cNvSpPr>
          <a:spLocks/>
        </cdr:cNvSpPr>
      </cdr:nvSpPr>
      <cdr:spPr>
        <a:xfrm>
          <a:off x="0" y="0"/>
          <a:ext cx="0" cy="0"/>
        </a:xfrm>
        <a:prstGeom prst="downArrowCallout">
          <a:avLst>
            <a:gd name="adj1" fmla="val -22972"/>
            <a:gd name="adj2" fmla="val -17569"/>
            <a:gd name="adj3" fmla="val 31310"/>
            <a:gd name="adj4" fmla="val -9458"/>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War</a:t>
          </a:r>
        </a:p>
      </cdr:txBody>
    </cdr:sp>
  </cdr:relSizeAnchor>
  <cdr:relSizeAnchor xmlns:cdr="http://schemas.openxmlformats.org/drawingml/2006/chartDrawing">
    <cdr:from>
      <cdr:x>0.34625</cdr:x>
      <cdr:y>0.96375</cdr:y>
    </cdr:from>
    <cdr:to>
      <cdr:x>0.3695</cdr:x>
      <cdr:y>0.9745</cdr:y>
    </cdr:to>
    <cdr:sp>
      <cdr:nvSpPr>
        <cdr:cNvPr id="5" name="AutoShape 5"/>
        <cdr:cNvSpPr>
          <a:spLocks/>
        </cdr:cNvSpPr>
      </cdr:nvSpPr>
      <cdr:spPr>
        <a:xfrm>
          <a:off x="0" y="0"/>
          <a:ext cx="0" cy="0"/>
        </a:xfrm>
        <a:prstGeom prst="downArrowCallout">
          <a:avLst>
            <a:gd name="adj1" fmla="val 17305"/>
            <a:gd name="adj2" fmla="val -22222"/>
            <a:gd name="adj3" fmla="val 26000"/>
            <a:gd name="adj4" fmla="val -12962"/>
          </a:avLst>
        </a:prstGeom>
        <a:solidFill>
          <a:srgbClr val="99CC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Quebec City</a:t>
          </a:r>
        </a:p>
      </cdr:txBody>
    </cdr:sp>
  </cdr:relSizeAnchor>
  <cdr:relSizeAnchor xmlns:cdr="http://schemas.openxmlformats.org/drawingml/2006/chartDrawing">
    <cdr:from>
      <cdr:x>0.3855</cdr:x>
      <cdr:y>0.93</cdr:y>
    </cdr:from>
    <cdr:to>
      <cdr:x>0.40925</cdr:x>
      <cdr:y>0.96275</cdr:y>
    </cdr:to>
    <cdr:sp>
      <cdr:nvSpPr>
        <cdr:cNvPr id="6" name="AutoShape 6"/>
        <cdr:cNvSpPr>
          <a:spLocks/>
        </cdr:cNvSpPr>
      </cdr:nvSpPr>
      <cdr:spPr>
        <a:xfrm>
          <a:off x="0" y="0"/>
          <a:ext cx="0" cy="0"/>
        </a:xfrm>
        <a:prstGeom prst="downArrowCallout">
          <a:avLst>
            <a:gd name="adj1" fmla="val 666"/>
            <a:gd name="adj2" fmla="val -22222"/>
            <a:gd name="adj3" fmla="val 26000"/>
            <a:gd name="adj4" fmla="val -12962"/>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Gothen-
burg</a:t>
          </a:r>
        </a:p>
      </cdr:txBody>
    </cdr:sp>
  </cdr:relSizeAnchor>
  <cdr:relSizeAnchor xmlns:cdr="http://schemas.openxmlformats.org/drawingml/2006/chartDrawing">
    <cdr:from>
      <cdr:x>0.411</cdr:x>
      <cdr:y>0.886</cdr:y>
    </cdr:from>
    <cdr:to>
      <cdr:x>0.43475</cdr:x>
      <cdr:y>0.94425</cdr:y>
    </cdr:to>
    <cdr:sp>
      <cdr:nvSpPr>
        <cdr:cNvPr id="7" name="AutoShape 7"/>
        <cdr:cNvSpPr>
          <a:spLocks/>
        </cdr:cNvSpPr>
      </cdr:nvSpPr>
      <cdr:spPr>
        <a:xfrm>
          <a:off x="0" y="0"/>
          <a:ext cx="0" cy="0"/>
        </a:xfrm>
        <a:prstGeom prst="downArrowCallout">
          <a:avLst>
            <a:gd name="adj1" fmla="val -16101"/>
            <a:gd name="adj2" fmla="val -22222"/>
            <a:gd name="adj3" fmla="val 26000"/>
            <a:gd name="adj4" fmla="val -12962"/>
          </a:avLst>
        </a:prstGeom>
        <a:solidFill>
          <a:srgbClr val="339966"/>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Genoa</a:t>
          </a:r>
        </a:p>
      </cdr:txBody>
    </cdr:sp>
  </cdr:relSizeAnchor>
  <cdr:relSizeAnchor xmlns:cdr="http://schemas.openxmlformats.org/drawingml/2006/chartDrawing">
    <cdr:from>
      <cdr:x>0.53425</cdr:x>
      <cdr:y>0.87475</cdr:y>
    </cdr:from>
    <cdr:to>
      <cdr:x>0.5495</cdr:x>
      <cdr:y>0.938</cdr:y>
    </cdr:to>
    <cdr:sp>
      <cdr:nvSpPr>
        <cdr:cNvPr id="8" name="AutoShape 8"/>
        <cdr:cNvSpPr>
          <a:spLocks/>
        </cdr:cNvSpPr>
      </cdr:nvSpPr>
      <cdr:spPr>
        <a:xfrm>
          <a:off x="0" y="0"/>
          <a:ext cx="0" cy="0"/>
        </a:xfrm>
        <a:prstGeom prst="downArrowCallout">
          <a:avLst>
            <a:gd name="adj1" fmla="val -20000"/>
            <a:gd name="adj2" fmla="val -23527"/>
            <a:gd name="adj3" fmla="val 19999"/>
            <a:gd name="adj4" fmla="val -8824"/>
          </a:avLst>
        </a:prstGeom>
        <a:solidFill>
          <a:srgbClr val="3366FF"/>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Euro</a:t>
          </a:r>
        </a:p>
      </cdr:txBody>
    </cdr:sp>
  </cdr:relSizeAnchor>
  <cdr:relSizeAnchor xmlns:cdr="http://schemas.openxmlformats.org/drawingml/2006/chartDrawing">
    <cdr:from>
      <cdr:x>0.58125</cdr:x>
      <cdr:y>0.25075</cdr:y>
    </cdr:from>
    <cdr:to>
      <cdr:x>0.6165</cdr:x>
      <cdr:y>0.886</cdr:y>
    </cdr:to>
    <cdr:sp>
      <cdr:nvSpPr>
        <cdr:cNvPr id="9" name="AutoShape 9"/>
        <cdr:cNvSpPr>
          <a:spLocks/>
        </cdr:cNvSpPr>
      </cdr:nvSpPr>
      <cdr:spPr>
        <a:xfrm>
          <a:off x="0" y="0"/>
          <a:ext cx="0" cy="0"/>
        </a:xfrm>
        <a:prstGeom prst="downArrowCallout">
          <a:avLst>
            <a:gd name="adj1" fmla="val -3782"/>
            <a:gd name="adj2" fmla="val -43828"/>
            <a:gd name="adj3" fmla="val 21875"/>
            <a:gd name="adj4" fmla="val -30245"/>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Israel Invades Palestine</a:t>
          </a:r>
        </a:p>
      </cdr:txBody>
    </cdr:sp>
  </cdr:relSizeAnchor>
  <cdr:relSizeAnchor xmlns:cdr="http://schemas.openxmlformats.org/drawingml/2006/chartDrawing">
    <cdr:from>
      <cdr:x>0.618</cdr:x>
      <cdr:y>0.926</cdr:y>
    </cdr:from>
    <cdr:to>
      <cdr:x>0.64875</cdr:x>
      <cdr:y>0.9615</cdr:y>
    </cdr:to>
    <cdr:sp>
      <cdr:nvSpPr>
        <cdr:cNvPr id="10" name="AutoShape 10"/>
        <cdr:cNvSpPr>
          <a:spLocks/>
        </cdr:cNvSpPr>
      </cdr:nvSpPr>
      <cdr:spPr>
        <a:xfrm>
          <a:off x="0" y="0"/>
          <a:ext cx="0" cy="0"/>
        </a:xfrm>
        <a:prstGeom prst="downArrowCallout">
          <a:avLst>
            <a:gd name="adj1" fmla="val -24027"/>
            <a:gd name="adj2" fmla="val -19115"/>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Colombia</a:t>
          </a:r>
        </a:p>
      </cdr:txBody>
    </cdr:sp>
  </cdr:relSizeAnchor>
  <cdr:relSizeAnchor xmlns:cdr="http://schemas.openxmlformats.org/drawingml/2006/chartDrawing">
    <cdr:from>
      <cdr:x>0.6385</cdr:x>
      <cdr:y>0.428</cdr:y>
    </cdr:from>
    <cdr:to>
      <cdr:x>0.6675</cdr:x>
      <cdr:y>0.8745</cdr:y>
    </cdr:to>
    <cdr:sp>
      <cdr:nvSpPr>
        <cdr:cNvPr id="11" name="AutoShape 11"/>
        <cdr:cNvSpPr>
          <a:spLocks/>
        </cdr:cNvSpPr>
      </cdr:nvSpPr>
      <cdr:spPr>
        <a:xfrm>
          <a:off x="0" y="0"/>
          <a:ext cx="0" cy="0"/>
        </a:xfrm>
        <a:prstGeom prst="downArrowCallout">
          <a:avLst>
            <a:gd name="adj1" fmla="val -9300"/>
            <a:gd name="adj2" fmla="val -13013"/>
            <a:gd name="adj3" fmla="val 33226"/>
            <a:gd name="adj4" fmla="val -6166"/>
          </a:avLst>
        </a:prstGeom>
        <a:solidFill>
          <a:srgbClr val="99CC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India vs Pakistan</a:t>
          </a:r>
        </a:p>
      </cdr:txBody>
    </cdr:sp>
  </cdr:relSizeAnchor>
  <cdr:relSizeAnchor xmlns:cdr="http://schemas.openxmlformats.org/drawingml/2006/chartDrawing">
    <cdr:from>
      <cdr:x>0.741</cdr:x>
      <cdr:y>0.428</cdr:y>
    </cdr:from>
    <cdr:to>
      <cdr:x>0.759</cdr:x>
      <cdr:y>0.879</cdr:y>
    </cdr:to>
    <cdr:sp>
      <cdr:nvSpPr>
        <cdr:cNvPr id="12" name="AutoShape 12"/>
        <cdr:cNvSpPr>
          <a:spLocks/>
        </cdr:cNvSpPr>
      </cdr:nvSpPr>
      <cdr:spPr>
        <a:xfrm>
          <a:off x="0" y="0"/>
          <a:ext cx="0" cy="0"/>
        </a:xfrm>
        <a:prstGeom prst="downArrowCallout">
          <a:avLst>
            <a:gd name="adj1" fmla="val -26402"/>
            <a:gd name="adj2" fmla="val -19231"/>
            <a:gd name="adj3" fmla="val 33620"/>
            <a:gd name="adj4" fmla="val -7893"/>
          </a:avLst>
        </a:prstGeom>
        <a:solidFill>
          <a:srgbClr val="FF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Bali</a:t>
          </a:r>
        </a:p>
      </cdr:txBody>
    </cdr:sp>
  </cdr:relSizeAnchor>
  <cdr:relSizeAnchor xmlns:cdr="http://schemas.openxmlformats.org/drawingml/2006/chartDrawing">
    <cdr:from>
      <cdr:x>0.78125</cdr:x>
      <cdr:y>0</cdr:y>
    </cdr:from>
    <cdr:to>
      <cdr:x>0.8055</cdr:x>
      <cdr:y>0.60925</cdr:y>
    </cdr:to>
    <cdr:sp>
      <cdr:nvSpPr>
        <cdr:cNvPr id="13" name="AutoShape 13"/>
        <cdr:cNvSpPr>
          <a:spLocks/>
        </cdr:cNvSpPr>
      </cdr:nvSpPr>
      <cdr:spPr>
        <a:xfrm>
          <a:off x="0" y="0"/>
          <a:ext cx="0" cy="0"/>
        </a:xfrm>
        <a:prstGeom prst="downArrowCallout">
          <a:avLst>
            <a:gd name="adj1" fmla="val -4879"/>
            <a:gd name="adj2" fmla="val -11819"/>
            <a:gd name="adj3" fmla="val 35212"/>
            <a:gd name="adj4" fmla="val -6365"/>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USA vs Iraq?</a:t>
          </a:r>
        </a:p>
      </cdr:txBody>
    </cdr:sp>
  </cdr:relSizeAnchor>
  <cdr:relSizeAnchor xmlns:cdr="http://schemas.openxmlformats.org/drawingml/2006/chartDrawing">
    <cdr:from>
      <cdr:x>0.7625</cdr:x>
      <cdr:y>0.29025</cdr:y>
    </cdr:from>
    <cdr:to>
      <cdr:x>0.79525</cdr:x>
      <cdr:y>0.879</cdr:y>
    </cdr:to>
    <cdr:sp>
      <cdr:nvSpPr>
        <cdr:cNvPr id="14" name="AutoShape 14"/>
        <cdr:cNvSpPr>
          <a:spLocks/>
        </cdr:cNvSpPr>
      </cdr:nvSpPr>
      <cdr:spPr>
        <a:xfrm>
          <a:off x="0" y="0"/>
          <a:ext cx="0" cy="0"/>
        </a:xfrm>
        <a:prstGeom prst="downArrowCallout">
          <a:avLst>
            <a:gd name="adj1" fmla="val -13300"/>
            <a:gd name="adj2" fmla="val -10564"/>
            <a:gd name="adj3" fmla="val 32675"/>
            <a:gd name="adj4" fmla="val -4930"/>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Homeland Security</a:t>
          </a:r>
        </a:p>
      </cdr:txBody>
    </cdr:sp>
  </cdr:relSizeAnchor>
  <cdr:relSizeAnchor xmlns:cdr="http://schemas.openxmlformats.org/drawingml/2006/chartDrawing">
    <cdr:from>
      <cdr:x>0.7455</cdr:x>
      <cdr:y>0.563</cdr:y>
    </cdr:from>
    <cdr:to>
      <cdr:x>0.77</cdr:x>
      <cdr:y>0.879</cdr:y>
    </cdr:to>
    <cdr:sp>
      <cdr:nvSpPr>
        <cdr:cNvPr id="15" name="AutoShape 15"/>
        <cdr:cNvSpPr>
          <a:spLocks/>
        </cdr:cNvSpPr>
      </cdr:nvSpPr>
      <cdr:spPr>
        <a:xfrm>
          <a:off x="0" y="0"/>
          <a:ext cx="0" cy="0"/>
        </a:xfrm>
        <a:prstGeom prst="downArrowCallout">
          <a:avLst>
            <a:gd name="adj1" fmla="val -22856"/>
            <a:gd name="adj2" fmla="val -18421"/>
            <a:gd name="adj3" fmla="val 24287"/>
            <a:gd name="adj4" fmla="val -9648"/>
          </a:avLst>
        </a:prstGeom>
        <a:solidFill>
          <a:srgbClr val="FF0000"/>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Moscow</a:t>
          </a:r>
        </a:p>
      </cdr:txBody>
    </cdr:sp>
  </cdr:relSizeAnchor>
  <cdr:relSizeAnchor xmlns:cdr="http://schemas.openxmlformats.org/drawingml/2006/chartDrawing">
    <cdr:from>
      <cdr:x>0.6635</cdr:x>
      <cdr:y>0.95775</cdr:y>
    </cdr:from>
    <cdr:to>
      <cdr:x>0.68675</cdr:x>
      <cdr:y>0.974</cdr:y>
    </cdr:to>
    <cdr:sp>
      <cdr:nvSpPr>
        <cdr:cNvPr id="16" name="AutoShape 16"/>
        <cdr:cNvSpPr>
          <a:spLocks/>
        </cdr:cNvSpPr>
      </cdr:nvSpPr>
      <cdr:spPr>
        <a:xfrm>
          <a:off x="0" y="0"/>
          <a:ext cx="0" cy="0"/>
        </a:xfrm>
        <a:prstGeom prst="downArrowCallout">
          <a:avLst>
            <a:gd name="adj1" fmla="val 2703"/>
            <a:gd name="adj2" fmla="val -13013"/>
            <a:gd name="adj3" fmla="val 25675"/>
            <a:gd name="adj4" fmla="val -5555"/>
          </a:avLst>
        </a:prstGeom>
        <a:solidFill>
          <a:srgbClr val="FF66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Stocks Tumble</a:t>
          </a:r>
        </a:p>
      </cdr:txBody>
    </cdr:sp>
  </cdr:relSizeAnchor>
  <cdr:relSizeAnchor xmlns:cdr="http://schemas.openxmlformats.org/drawingml/2006/chartDrawing">
    <cdr:from>
      <cdr:x>0.677</cdr:x>
      <cdr:y>0.41025</cdr:y>
    </cdr:from>
    <cdr:to>
      <cdr:x>0.7075</cdr:x>
      <cdr:y>0.87025</cdr:y>
    </cdr:to>
    <cdr:sp>
      <cdr:nvSpPr>
        <cdr:cNvPr id="17" name="AutoShape 17"/>
        <cdr:cNvSpPr>
          <a:spLocks/>
        </cdr:cNvSpPr>
      </cdr:nvSpPr>
      <cdr:spPr>
        <a:xfrm>
          <a:off x="0" y="0"/>
          <a:ext cx="0" cy="0"/>
        </a:xfrm>
        <a:prstGeom prst="downArrowCallout">
          <a:avLst>
            <a:gd name="adj1" fmla="val -26625"/>
            <a:gd name="adj2" fmla="val -11972"/>
            <a:gd name="adj3" fmla="val 31611"/>
            <a:gd name="adj4" fmla="val -4930"/>
          </a:avLst>
        </a:prstGeom>
        <a:solidFill>
          <a:srgbClr val="339966"/>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WorldCom</a:t>
          </a:r>
        </a:p>
      </cdr:txBody>
    </cdr:sp>
  </cdr:relSizeAnchor>
  <cdr:relSizeAnchor xmlns:cdr="http://schemas.openxmlformats.org/drawingml/2006/chartDrawing">
    <cdr:from>
      <cdr:x>0.69</cdr:x>
      <cdr:y>0.53825</cdr:y>
    </cdr:from>
    <cdr:to>
      <cdr:x>0.7105</cdr:x>
      <cdr:y>0.88075</cdr:y>
    </cdr:to>
    <cdr:sp>
      <cdr:nvSpPr>
        <cdr:cNvPr id="18" name="AutoShape 18"/>
        <cdr:cNvSpPr>
          <a:spLocks/>
        </cdr:cNvSpPr>
      </cdr:nvSpPr>
      <cdr:spPr>
        <a:xfrm>
          <a:off x="0" y="0"/>
          <a:ext cx="0" cy="0"/>
        </a:xfrm>
        <a:prstGeom prst="downArrowCallout">
          <a:avLst>
            <a:gd name="adj1" fmla="val -27629"/>
            <a:gd name="adj2" fmla="val -19736"/>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Brazil</a:t>
          </a:r>
        </a:p>
      </cdr:txBody>
    </cdr:sp>
  </cdr:relSizeAnchor>
  <cdr:relSizeAnchor xmlns:cdr="http://schemas.openxmlformats.org/drawingml/2006/chartDrawing">
    <cdr:from>
      <cdr:x>0.68675</cdr:x>
      <cdr:y>0.63625</cdr:y>
    </cdr:from>
    <cdr:to>
      <cdr:x>0.7105</cdr:x>
      <cdr:y>0.88225</cdr:y>
    </cdr:to>
    <cdr:sp>
      <cdr:nvSpPr>
        <cdr:cNvPr id="19" name="AutoShape 19"/>
        <cdr:cNvSpPr>
          <a:spLocks/>
        </cdr:cNvSpPr>
      </cdr:nvSpPr>
      <cdr:spPr>
        <a:xfrm>
          <a:off x="0" y="0"/>
          <a:ext cx="0" cy="0"/>
        </a:xfrm>
        <a:prstGeom prst="downArrowCallout">
          <a:avLst>
            <a:gd name="adj1" fmla="val -11666"/>
            <a:gd name="adj2" fmla="val -19736"/>
            <a:gd name="adj3" fmla="val 12222"/>
            <a:gd name="adj4" fmla="val -8620"/>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Uruguay</a:t>
          </a:r>
        </a:p>
      </cdr:txBody>
    </cdr:sp>
  </cdr:relSizeAnchor>
  <cdr:relSizeAnchor xmlns:cdr="http://schemas.openxmlformats.org/drawingml/2006/chartDrawing">
    <cdr:from>
      <cdr:x>0.5965</cdr:x>
      <cdr:y>0.898</cdr:y>
    </cdr:from>
    <cdr:to>
      <cdr:x>0.6295</cdr:x>
      <cdr:y>0.94</cdr:y>
    </cdr:to>
    <cdr:sp>
      <cdr:nvSpPr>
        <cdr:cNvPr id="20" name="AutoShape 20"/>
        <cdr:cNvSpPr>
          <a:spLocks/>
        </cdr:cNvSpPr>
      </cdr:nvSpPr>
      <cdr:spPr>
        <a:xfrm>
          <a:off x="0" y="0"/>
          <a:ext cx="0" cy="0"/>
        </a:xfrm>
        <a:prstGeom prst="downArrowCallout">
          <a:avLst>
            <a:gd name="adj1" fmla="val -7143"/>
            <a:gd name="adj2" fmla="val -19736"/>
            <a:gd name="adj3" fmla="val 11222"/>
            <a:gd name="adj4" fmla="val -10273"/>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Venezuela</a:t>
          </a:r>
        </a:p>
      </cdr:txBody>
    </cdr:sp>
  </cdr:relSizeAnchor>
  <cdr:relSizeAnchor xmlns:cdr="http://schemas.openxmlformats.org/drawingml/2006/chartDrawing">
    <cdr:from>
      <cdr:x>0.5265</cdr:x>
      <cdr:y>0.898</cdr:y>
    </cdr:from>
    <cdr:to>
      <cdr:x>0.5495</cdr:x>
      <cdr:y>0.9615</cdr:y>
    </cdr:to>
    <cdr:sp>
      <cdr:nvSpPr>
        <cdr:cNvPr id="21" name="AutoShape 21"/>
        <cdr:cNvSpPr>
          <a:spLocks/>
        </cdr:cNvSpPr>
      </cdr:nvSpPr>
      <cdr:spPr>
        <a:xfrm>
          <a:off x="0" y="0"/>
          <a:ext cx="0" cy="0"/>
        </a:xfrm>
        <a:prstGeom prst="downArrowCallout">
          <a:avLst>
            <a:gd name="adj1" fmla="val -15046"/>
            <a:gd name="adj2" fmla="val -15384"/>
            <a:gd name="adj3" fmla="val 28666"/>
            <a:gd name="adj4" fmla="val -5768"/>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Argen-tina</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4</xdr:row>
      <xdr:rowOff>0</xdr:rowOff>
    </xdr:from>
    <xdr:to>
      <xdr:col>28</xdr:col>
      <xdr:colOff>0</xdr:colOff>
      <xdr:row>4</xdr:row>
      <xdr:rowOff>0</xdr:rowOff>
    </xdr:to>
    <xdr:graphicFrame>
      <xdr:nvGraphicFramePr>
        <xdr:cNvPr id="1" name="Chart 1"/>
        <xdr:cNvGraphicFramePr/>
      </xdr:nvGraphicFramePr>
      <xdr:xfrm>
        <a:off x="17430750" y="685800"/>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0.1935</cdr:y>
    </cdr:from>
    <cdr:to>
      <cdr:x>0.412</cdr:x>
      <cdr:y>0.405</cdr:y>
    </cdr:to>
    <cdr:sp>
      <cdr:nvSpPr>
        <cdr:cNvPr id="1" name="AutoShape 1"/>
        <cdr:cNvSpPr>
          <a:spLocks/>
        </cdr:cNvSpPr>
      </cdr:nvSpPr>
      <cdr:spPr>
        <a:xfrm>
          <a:off x="0" y="0"/>
          <a:ext cx="0" cy="0"/>
        </a:xfrm>
        <a:prstGeom prst="downArrowCallout">
          <a:avLst>
            <a:gd name="adj1" fmla="val -19356"/>
            <a:gd name="adj2" fmla="val -13462"/>
            <a:gd name="adj3" fmla="val 25805"/>
            <a:gd name="adj4" fmla="val -6601"/>
          </a:avLst>
        </a:prstGeom>
        <a:solidFill>
          <a:srgbClr val="FF00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Sep 11</a:t>
          </a:r>
        </a:p>
      </cdr:txBody>
    </cdr:sp>
  </cdr:relSizeAnchor>
  <cdr:relSizeAnchor xmlns:cdr="http://schemas.openxmlformats.org/drawingml/2006/chartDrawing">
    <cdr:from>
      <cdr:x>0.454</cdr:x>
      <cdr:y>0.78275</cdr:y>
    </cdr:from>
    <cdr:to>
      <cdr:x>0.4795</cdr:x>
      <cdr:y>0.8655</cdr:y>
    </cdr:to>
    <cdr:sp>
      <cdr:nvSpPr>
        <cdr:cNvPr id="2" name="AutoShape 2"/>
        <cdr:cNvSpPr>
          <a:spLocks/>
        </cdr:cNvSpPr>
      </cdr:nvSpPr>
      <cdr:spPr>
        <a:xfrm>
          <a:off x="0" y="0"/>
          <a:ext cx="0" cy="0"/>
        </a:xfrm>
        <a:prstGeom prst="downArrowCallout">
          <a:avLst>
            <a:gd name="adj1" fmla="val -16101"/>
            <a:gd name="adj2" fmla="val -14912"/>
            <a:gd name="adj3" fmla="val 29046"/>
            <a:gd name="adj4" fmla="val -6000"/>
          </a:avLst>
        </a:prstGeom>
        <a:solidFill>
          <a:srgbClr val="339966"/>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Enron</a:t>
          </a:r>
        </a:p>
      </cdr:txBody>
    </cdr:sp>
  </cdr:relSizeAnchor>
  <cdr:relSizeAnchor xmlns:cdr="http://schemas.openxmlformats.org/drawingml/2006/chartDrawing">
    <cdr:from>
      <cdr:x>0.259</cdr:x>
      <cdr:y>0.19775</cdr:y>
    </cdr:from>
    <cdr:to>
      <cdr:x>0.36625</cdr:x>
      <cdr:y>0.45</cdr:y>
    </cdr:to>
    <cdr:sp>
      <cdr:nvSpPr>
        <cdr:cNvPr id="3" name="TextBox 3"/>
        <cdr:cNvSpPr txBox="1">
          <a:spLocks noChangeArrowheads="1"/>
        </cdr:cNvSpPr>
      </cdr:nvSpPr>
      <cdr:spPr>
        <a:xfrm>
          <a:off x="0" y="0"/>
          <a:ext cx="0" cy="0"/>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MACROKNOW</a:t>
          </a:r>
          <a:r>
            <a:rPr lang="en-US" cap="none" sz="1200" b="1" i="0" u="none" baseline="0">
              <a:latin typeface="Arial"/>
              <a:ea typeface="Arial"/>
              <a:cs typeface="Arial"/>
            </a:rPr>
            <a:t> TERRORISM ALERT INDEX</a:t>
          </a:r>
        </a:p>
      </cdr:txBody>
    </cdr:sp>
  </cdr:relSizeAnchor>
  <cdr:relSizeAnchor xmlns:cdr="http://schemas.openxmlformats.org/drawingml/2006/chartDrawing">
    <cdr:from>
      <cdr:x>0.4115</cdr:x>
      <cdr:y>0.55075</cdr:y>
    </cdr:from>
    <cdr:to>
      <cdr:x>0.43075</cdr:x>
      <cdr:y>0.78225</cdr:y>
    </cdr:to>
    <cdr:sp>
      <cdr:nvSpPr>
        <cdr:cNvPr id="4" name="AutoShape 4"/>
        <cdr:cNvSpPr>
          <a:spLocks/>
        </cdr:cNvSpPr>
      </cdr:nvSpPr>
      <cdr:spPr>
        <a:xfrm>
          <a:off x="0" y="0"/>
          <a:ext cx="0" cy="0"/>
        </a:xfrm>
        <a:prstGeom prst="downArrowCallout">
          <a:avLst>
            <a:gd name="adj1" fmla="val -22972"/>
            <a:gd name="adj2" fmla="val -17569"/>
            <a:gd name="adj3" fmla="val 31310"/>
            <a:gd name="adj4" fmla="val -9458"/>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War</a:t>
          </a:r>
        </a:p>
      </cdr:txBody>
    </cdr:sp>
  </cdr:relSizeAnchor>
  <cdr:relSizeAnchor xmlns:cdr="http://schemas.openxmlformats.org/drawingml/2006/chartDrawing">
    <cdr:from>
      <cdr:x>0.2615</cdr:x>
      <cdr:y>0.871</cdr:y>
    </cdr:from>
    <cdr:to>
      <cdr:x>0.28925</cdr:x>
      <cdr:y>0.911</cdr:y>
    </cdr:to>
    <cdr:sp>
      <cdr:nvSpPr>
        <cdr:cNvPr id="5" name="AutoShape 5"/>
        <cdr:cNvSpPr>
          <a:spLocks/>
        </cdr:cNvSpPr>
      </cdr:nvSpPr>
      <cdr:spPr>
        <a:xfrm>
          <a:off x="0" y="0"/>
          <a:ext cx="0" cy="0"/>
        </a:xfrm>
        <a:prstGeom prst="downArrowCallout">
          <a:avLst>
            <a:gd name="adj1" fmla="val 17305"/>
            <a:gd name="adj2" fmla="val -22222"/>
            <a:gd name="adj3" fmla="val 26000"/>
            <a:gd name="adj4" fmla="val -12962"/>
          </a:avLst>
        </a:prstGeom>
        <a:solidFill>
          <a:srgbClr val="99CC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Quebec City</a:t>
          </a:r>
        </a:p>
      </cdr:txBody>
    </cdr:sp>
  </cdr:relSizeAnchor>
  <cdr:relSizeAnchor xmlns:cdr="http://schemas.openxmlformats.org/drawingml/2006/chartDrawing">
    <cdr:from>
      <cdr:x>0.3085</cdr:x>
      <cdr:y>0.75225</cdr:y>
    </cdr:from>
    <cdr:to>
      <cdr:x>0.33675</cdr:x>
      <cdr:y>0.86775</cdr:y>
    </cdr:to>
    <cdr:sp>
      <cdr:nvSpPr>
        <cdr:cNvPr id="6" name="AutoShape 6"/>
        <cdr:cNvSpPr>
          <a:spLocks/>
        </cdr:cNvSpPr>
      </cdr:nvSpPr>
      <cdr:spPr>
        <a:xfrm>
          <a:off x="0" y="0"/>
          <a:ext cx="0" cy="0"/>
        </a:xfrm>
        <a:prstGeom prst="downArrowCallout">
          <a:avLst>
            <a:gd name="adj1" fmla="val 666"/>
            <a:gd name="adj2" fmla="val -22222"/>
            <a:gd name="adj3" fmla="val 26000"/>
            <a:gd name="adj4" fmla="val -12962"/>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Gothen-
burg</a:t>
          </a:r>
        </a:p>
      </cdr:txBody>
    </cdr:sp>
  </cdr:relSizeAnchor>
  <cdr:relSizeAnchor xmlns:cdr="http://schemas.openxmlformats.org/drawingml/2006/chartDrawing">
    <cdr:from>
      <cdr:x>0.33775</cdr:x>
      <cdr:y>0.6175</cdr:y>
    </cdr:from>
    <cdr:to>
      <cdr:x>0.36625</cdr:x>
      <cdr:y>0.80275</cdr:y>
    </cdr:to>
    <cdr:sp>
      <cdr:nvSpPr>
        <cdr:cNvPr id="7" name="AutoShape 7"/>
        <cdr:cNvSpPr>
          <a:spLocks/>
        </cdr:cNvSpPr>
      </cdr:nvSpPr>
      <cdr:spPr>
        <a:xfrm>
          <a:off x="0" y="0"/>
          <a:ext cx="0" cy="0"/>
        </a:xfrm>
        <a:prstGeom prst="downArrowCallout">
          <a:avLst>
            <a:gd name="adj1" fmla="val -16101"/>
            <a:gd name="adj2" fmla="val -22222"/>
            <a:gd name="adj3" fmla="val 26000"/>
            <a:gd name="adj4" fmla="val -12962"/>
          </a:avLst>
        </a:prstGeom>
        <a:solidFill>
          <a:srgbClr val="339966"/>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Genoa</a:t>
          </a:r>
        </a:p>
      </cdr:txBody>
    </cdr:sp>
  </cdr:relSizeAnchor>
  <cdr:relSizeAnchor xmlns:cdr="http://schemas.openxmlformats.org/drawingml/2006/chartDrawing">
    <cdr:from>
      <cdr:x>0.4845</cdr:x>
      <cdr:y>0.59625</cdr:y>
    </cdr:from>
    <cdr:to>
      <cdr:x>0.502</cdr:x>
      <cdr:y>0.7795</cdr:y>
    </cdr:to>
    <cdr:sp>
      <cdr:nvSpPr>
        <cdr:cNvPr id="8" name="AutoShape 8"/>
        <cdr:cNvSpPr>
          <a:spLocks/>
        </cdr:cNvSpPr>
      </cdr:nvSpPr>
      <cdr:spPr>
        <a:xfrm>
          <a:off x="0" y="0"/>
          <a:ext cx="0" cy="0"/>
        </a:xfrm>
        <a:prstGeom prst="downArrowCallout">
          <a:avLst>
            <a:gd name="adj1" fmla="val -20000"/>
            <a:gd name="adj2" fmla="val -23527"/>
            <a:gd name="adj3" fmla="val 19999"/>
            <a:gd name="adj4" fmla="val -8824"/>
          </a:avLst>
        </a:prstGeom>
        <a:solidFill>
          <a:srgbClr val="3366FF"/>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Euro</a:t>
          </a:r>
        </a:p>
      </cdr:txBody>
    </cdr:sp>
  </cdr:relSizeAnchor>
  <cdr:relSizeAnchor xmlns:cdr="http://schemas.openxmlformats.org/drawingml/2006/chartDrawing">
    <cdr:from>
      <cdr:x>0.53875</cdr:x>
      <cdr:y>0.2205</cdr:y>
    </cdr:from>
    <cdr:to>
      <cdr:x>0.58125</cdr:x>
      <cdr:y>0.6175</cdr:y>
    </cdr:to>
    <cdr:sp>
      <cdr:nvSpPr>
        <cdr:cNvPr id="9" name="AutoShape 9"/>
        <cdr:cNvSpPr>
          <a:spLocks/>
        </cdr:cNvSpPr>
      </cdr:nvSpPr>
      <cdr:spPr>
        <a:xfrm>
          <a:off x="0" y="0"/>
          <a:ext cx="0" cy="0"/>
        </a:xfrm>
        <a:prstGeom prst="downArrowCallout">
          <a:avLst>
            <a:gd name="adj1" fmla="val -3782"/>
            <a:gd name="adj2" fmla="val -43828"/>
            <a:gd name="adj3" fmla="val 21875"/>
            <a:gd name="adj4" fmla="val -30245"/>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Israel Invades Palestine</a:t>
          </a:r>
        </a:p>
      </cdr:txBody>
    </cdr:sp>
  </cdr:relSizeAnchor>
  <cdr:relSizeAnchor xmlns:cdr="http://schemas.openxmlformats.org/drawingml/2006/chartDrawing">
    <cdr:from>
      <cdr:x>0.583</cdr:x>
      <cdr:y>0.73825</cdr:y>
    </cdr:from>
    <cdr:to>
      <cdr:x>0.618</cdr:x>
      <cdr:y>0.86475</cdr:y>
    </cdr:to>
    <cdr:sp>
      <cdr:nvSpPr>
        <cdr:cNvPr id="10" name="AutoShape 10"/>
        <cdr:cNvSpPr>
          <a:spLocks/>
        </cdr:cNvSpPr>
      </cdr:nvSpPr>
      <cdr:spPr>
        <a:xfrm>
          <a:off x="0" y="0"/>
          <a:ext cx="0" cy="0"/>
        </a:xfrm>
        <a:prstGeom prst="downArrowCallout">
          <a:avLst>
            <a:gd name="adj1" fmla="val -24027"/>
            <a:gd name="adj2" fmla="val -19115"/>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Colombia</a:t>
          </a:r>
        </a:p>
      </cdr:txBody>
    </cdr:sp>
  </cdr:relSizeAnchor>
  <cdr:relSizeAnchor xmlns:cdr="http://schemas.openxmlformats.org/drawingml/2006/chartDrawing">
    <cdr:from>
      <cdr:x>0.60725</cdr:x>
      <cdr:y>0.306</cdr:y>
    </cdr:from>
    <cdr:to>
      <cdr:x>0.64075</cdr:x>
      <cdr:y>0.59475</cdr:y>
    </cdr:to>
    <cdr:sp>
      <cdr:nvSpPr>
        <cdr:cNvPr id="11" name="AutoShape 11"/>
        <cdr:cNvSpPr>
          <a:spLocks/>
        </cdr:cNvSpPr>
      </cdr:nvSpPr>
      <cdr:spPr>
        <a:xfrm>
          <a:off x="0" y="0"/>
          <a:ext cx="0" cy="0"/>
        </a:xfrm>
        <a:prstGeom prst="downArrowCallout">
          <a:avLst>
            <a:gd name="adj1" fmla="val -9300"/>
            <a:gd name="adj2" fmla="val -13013"/>
            <a:gd name="adj3" fmla="val 33226"/>
            <a:gd name="adj4" fmla="val -6166"/>
          </a:avLst>
        </a:prstGeom>
        <a:solidFill>
          <a:srgbClr val="99CC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India vs Pakistan</a:t>
          </a:r>
        </a:p>
      </cdr:txBody>
    </cdr:sp>
  </cdr:relSizeAnchor>
  <cdr:relSizeAnchor xmlns:cdr="http://schemas.openxmlformats.org/drawingml/2006/chartDrawing">
    <cdr:from>
      <cdr:x>0.7275</cdr:x>
      <cdr:y>0.306</cdr:y>
    </cdr:from>
    <cdr:to>
      <cdr:x>0.74825</cdr:x>
      <cdr:y>0.60325</cdr:y>
    </cdr:to>
    <cdr:sp>
      <cdr:nvSpPr>
        <cdr:cNvPr id="12" name="AutoShape 12"/>
        <cdr:cNvSpPr>
          <a:spLocks/>
        </cdr:cNvSpPr>
      </cdr:nvSpPr>
      <cdr:spPr>
        <a:xfrm>
          <a:off x="0" y="0"/>
          <a:ext cx="0" cy="0"/>
        </a:xfrm>
        <a:prstGeom prst="downArrowCallout">
          <a:avLst>
            <a:gd name="adj1" fmla="val -26402"/>
            <a:gd name="adj2" fmla="val -19231"/>
            <a:gd name="adj3" fmla="val 33620"/>
            <a:gd name="adj4" fmla="val -7893"/>
          </a:avLst>
        </a:prstGeom>
        <a:solidFill>
          <a:srgbClr val="FF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Bali</a:t>
          </a:r>
        </a:p>
      </cdr:txBody>
    </cdr:sp>
  </cdr:relSizeAnchor>
  <cdr:relSizeAnchor xmlns:cdr="http://schemas.openxmlformats.org/drawingml/2006/chartDrawing">
    <cdr:from>
      <cdr:x>0.7755</cdr:x>
      <cdr:y>0</cdr:y>
    </cdr:from>
    <cdr:to>
      <cdr:x>0.8055</cdr:x>
      <cdr:y>0.39325</cdr:y>
    </cdr:to>
    <cdr:sp>
      <cdr:nvSpPr>
        <cdr:cNvPr id="13" name="AutoShape 13"/>
        <cdr:cNvSpPr>
          <a:spLocks/>
        </cdr:cNvSpPr>
      </cdr:nvSpPr>
      <cdr:spPr>
        <a:xfrm>
          <a:off x="0" y="0"/>
          <a:ext cx="0" cy="0"/>
        </a:xfrm>
        <a:prstGeom prst="downArrowCallout">
          <a:avLst>
            <a:gd name="adj1" fmla="val -4879"/>
            <a:gd name="adj2" fmla="val -11819"/>
            <a:gd name="adj3" fmla="val 35212"/>
            <a:gd name="adj4" fmla="val -6365"/>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USA vs Iraq?</a:t>
          </a:r>
        </a:p>
      </cdr:txBody>
    </cdr:sp>
  </cdr:relSizeAnchor>
  <cdr:relSizeAnchor xmlns:cdr="http://schemas.openxmlformats.org/drawingml/2006/chartDrawing">
    <cdr:from>
      <cdr:x>0.7535</cdr:x>
      <cdr:y>0.23975</cdr:y>
    </cdr:from>
    <cdr:to>
      <cdr:x>0.792</cdr:x>
      <cdr:y>0.60325</cdr:y>
    </cdr:to>
    <cdr:sp>
      <cdr:nvSpPr>
        <cdr:cNvPr id="14" name="AutoShape 14"/>
        <cdr:cNvSpPr>
          <a:spLocks/>
        </cdr:cNvSpPr>
      </cdr:nvSpPr>
      <cdr:spPr>
        <a:xfrm>
          <a:off x="0" y="0"/>
          <a:ext cx="0" cy="0"/>
        </a:xfrm>
        <a:prstGeom prst="downArrowCallout">
          <a:avLst>
            <a:gd name="adj1" fmla="val -13300"/>
            <a:gd name="adj2" fmla="val -10564"/>
            <a:gd name="adj3" fmla="val 32675"/>
            <a:gd name="adj4" fmla="val -4930"/>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Homeland Security</a:t>
          </a:r>
        </a:p>
      </cdr:txBody>
    </cdr:sp>
  </cdr:relSizeAnchor>
  <cdr:relSizeAnchor xmlns:cdr="http://schemas.openxmlformats.org/drawingml/2006/chartDrawing">
    <cdr:from>
      <cdr:x>0.7325</cdr:x>
      <cdr:y>0.3715</cdr:y>
    </cdr:from>
    <cdr:to>
      <cdr:x>0.7615</cdr:x>
      <cdr:y>0.60225</cdr:y>
    </cdr:to>
    <cdr:sp>
      <cdr:nvSpPr>
        <cdr:cNvPr id="15" name="AutoShape 15"/>
        <cdr:cNvSpPr>
          <a:spLocks/>
        </cdr:cNvSpPr>
      </cdr:nvSpPr>
      <cdr:spPr>
        <a:xfrm>
          <a:off x="0" y="0"/>
          <a:ext cx="0" cy="0"/>
        </a:xfrm>
        <a:prstGeom prst="downArrowCallout">
          <a:avLst>
            <a:gd name="adj1" fmla="val -22856"/>
            <a:gd name="adj2" fmla="val -18421"/>
            <a:gd name="adj3" fmla="val 24287"/>
            <a:gd name="adj4" fmla="val -9648"/>
          </a:avLst>
        </a:prstGeom>
        <a:solidFill>
          <a:srgbClr val="FF0000"/>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Moscow</a:t>
          </a:r>
        </a:p>
      </cdr:txBody>
    </cdr:sp>
  </cdr:relSizeAnchor>
  <cdr:relSizeAnchor xmlns:cdr="http://schemas.openxmlformats.org/drawingml/2006/chartDrawing">
    <cdr:from>
      <cdr:x>0.63625</cdr:x>
      <cdr:y>0.85075</cdr:y>
    </cdr:from>
    <cdr:to>
      <cdr:x>0.6635</cdr:x>
      <cdr:y>0.9085</cdr:y>
    </cdr:to>
    <cdr:sp>
      <cdr:nvSpPr>
        <cdr:cNvPr id="16" name="AutoShape 16"/>
        <cdr:cNvSpPr>
          <a:spLocks/>
        </cdr:cNvSpPr>
      </cdr:nvSpPr>
      <cdr:spPr>
        <a:xfrm>
          <a:off x="0" y="0"/>
          <a:ext cx="0" cy="0"/>
        </a:xfrm>
        <a:prstGeom prst="downArrowCallout">
          <a:avLst>
            <a:gd name="adj1" fmla="val 2703"/>
            <a:gd name="adj2" fmla="val -13013"/>
            <a:gd name="adj3" fmla="val 25675"/>
            <a:gd name="adj4" fmla="val -5555"/>
          </a:avLst>
        </a:prstGeom>
        <a:solidFill>
          <a:srgbClr val="FF66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Stocks Tumble</a:t>
          </a:r>
        </a:p>
      </cdr:txBody>
    </cdr:sp>
  </cdr:relSizeAnchor>
  <cdr:relSizeAnchor xmlns:cdr="http://schemas.openxmlformats.org/drawingml/2006/chartDrawing">
    <cdr:from>
      <cdr:x>0.652</cdr:x>
      <cdr:y>0.2975</cdr:y>
    </cdr:from>
    <cdr:to>
      <cdr:x>0.68825</cdr:x>
      <cdr:y>0.58725</cdr:y>
    </cdr:to>
    <cdr:sp>
      <cdr:nvSpPr>
        <cdr:cNvPr id="17" name="AutoShape 17"/>
        <cdr:cNvSpPr>
          <a:spLocks/>
        </cdr:cNvSpPr>
      </cdr:nvSpPr>
      <cdr:spPr>
        <a:xfrm>
          <a:off x="0" y="0"/>
          <a:ext cx="0" cy="0"/>
        </a:xfrm>
        <a:prstGeom prst="downArrowCallout">
          <a:avLst>
            <a:gd name="adj1" fmla="val -26625"/>
            <a:gd name="adj2" fmla="val -11972"/>
            <a:gd name="adj3" fmla="val 31611"/>
            <a:gd name="adj4" fmla="val -4930"/>
          </a:avLst>
        </a:prstGeom>
        <a:solidFill>
          <a:srgbClr val="339966"/>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WorldCom</a:t>
          </a:r>
        </a:p>
      </cdr:txBody>
    </cdr:sp>
  </cdr:relSizeAnchor>
  <cdr:relSizeAnchor xmlns:cdr="http://schemas.openxmlformats.org/drawingml/2006/chartDrawing">
    <cdr:from>
      <cdr:x>0.668</cdr:x>
      <cdr:y>0.359</cdr:y>
    </cdr:from>
    <cdr:to>
      <cdr:x>0.69175</cdr:x>
      <cdr:y>0.6065</cdr:y>
    </cdr:to>
    <cdr:sp>
      <cdr:nvSpPr>
        <cdr:cNvPr id="18" name="AutoShape 18"/>
        <cdr:cNvSpPr>
          <a:spLocks/>
        </cdr:cNvSpPr>
      </cdr:nvSpPr>
      <cdr:spPr>
        <a:xfrm>
          <a:off x="0" y="0"/>
          <a:ext cx="0" cy="0"/>
        </a:xfrm>
        <a:prstGeom prst="downArrowCallout">
          <a:avLst>
            <a:gd name="adj1" fmla="val -27629"/>
            <a:gd name="adj2" fmla="val -19736"/>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Brazil</a:t>
          </a:r>
        </a:p>
      </cdr:txBody>
    </cdr:sp>
  </cdr:relSizeAnchor>
  <cdr:relSizeAnchor xmlns:cdr="http://schemas.openxmlformats.org/drawingml/2006/chartDrawing">
    <cdr:from>
      <cdr:x>0.6635</cdr:x>
      <cdr:y>0.4055</cdr:y>
    </cdr:from>
    <cdr:to>
      <cdr:x>0.69225</cdr:x>
      <cdr:y>0.608</cdr:y>
    </cdr:to>
    <cdr:sp>
      <cdr:nvSpPr>
        <cdr:cNvPr id="19" name="AutoShape 19"/>
        <cdr:cNvSpPr>
          <a:spLocks/>
        </cdr:cNvSpPr>
      </cdr:nvSpPr>
      <cdr:spPr>
        <a:xfrm>
          <a:off x="0" y="0"/>
          <a:ext cx="0" cy="0"/>
        </a:xfrm>
        <a:prstGeom prst="downArrowCallout">
          <a:avLst>
            <a:gd name="adj1" fmla="val -11666"/>
            <a:gd name="adj2" fmla="val -19736"/>
            <a:gd name="adj3" fmla="val 12222"/>
            <a:gd name="adj4" fmla="val -8620"/>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Uruguay</a:t>
          </a:r>
        </a:p>
      </cdr:txBody>
    </cdr:sp>
  </cdr:relSizeAnchor>
  <cdr:relSizeAnchor xmlns:cdr="http://schemas.openxmlformats.org/drawingml/2006/chartDrawing">
    <cdr:from>
      <cdr:x>0.5575</cdr:x>
      <cdr:y>0.64775</cdr:y>
    </cdr:from>
    <cdr:to>
      <cdr:x>0.596</cdr:x>
      <cdr:y>0.78825</cdr:y>
    </cdr:to>
    <cdr:sp>
      <cdr:nvSpPr>
        <cdr:cNvPr id="20" name="AutoShape 20"/>
        <cdr:cNvSpPr>
          <a:spLocks/>
        </cdr:cNvSpPr>
      </cdr:nvSpPr>
      <cdr:spPr>
        <a:xfrm>
          <a:off x="0" y="0"/>
          <a:ext cx="0" cy="0"/>
        </a:xfrm>
        <a:prstGeom prst="downArrowCallout">
          <a:avLst>
            <a:gd name="adj1" fmla="val -7143"/>
            <a:gd name="adj2" fmla="val -19736"/>
            <a:gd name="adj3" fmla="val 11222"/>
            <a:gd name="adj4" fmla="val -10273"/>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Venezuela</a:t>
          </a:r>
        </a:p>
      </cdr:txBody>
    </cdr:sp>
  </cdr:relSizeAnchor>
  <cdr:relSizeAnchor xmlns:cdr="http://schemas.openxmlformats.org/drawingml/2006/chartDrawing">
    <cdr:from>
      <cdr:x>0.47425</cdr:x>
      <cdr:y>0.64775</cdr:y>
    </cdr:from>
    <cdr:to>
      <cdr:x>0.502</cdr:x>
      <cdr:y>0.864</cdr:y>
    </cdr:to>
    <cdr:sp>
      <cdr:nvSpPr>
        <cdr:cNvPr id="21" name="AutoShape 21"/>
        <cdr:cNvSpPr>
          <a:spLocks/>
        </cdr:cNvSpPr>
      </cdr:nvSpPr>
      <cdr:spPr>
        <a:xfrm>
          <a:off x="0" y="0"/>
          <a:ext cx="0" cy="0"/>
        </a:xfrm>
        <a:prstGeom prst="downArrowCallout">
          <a:avLst>
            <a:gd name="adj1" fmla="val -15046"/>
            <a:gd name="adj2" fmla="val -15384"/>
            <a:gd name="adj3" fmla="val 28666"/>
            <a:gd name="adj4" fmla="val -5768"/>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Argen-tina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cdr:x>
      <cdr:y>0.194</cdr:y>
    </cdr:from>
    <cdr:to>
      <cdr:x>0.42</cdr:x>
      <cdr:y>0.40075</cdr:y>
    </cdr:to>
    <cdr:sp>
      <cdr:nvSpPr>
        <cdr:cNvPr id="1" name="AutoShape 1"/>
        <cdr:cNvSpPr>
          <a:spLocks/>
        </cdr:cNvSpPr>
      </cdr:nvSpPr>
      <cdr:spPr>
        <a:xfrm>
          <a:off x="0" y="0"/>
          <a:ext cx="0" cy="0"/>
        </a:xfrm>
        <a:prstGeom prst="downArrowCallout">
          <a:avLst>
            <a:gd name="adj1" fmla="val -19356"/>
            <a:gd name="adj2" fmla="val -13462"/>
            <a:gd name="adj3" fmla="val 25805"/>
            <a:gd name="adj4" fmla="val -6601"/>
          </a:avLst>
        </a:prstGeom>
        <a:solidFill>
          <a:srgbClr val="FF00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Sep 11</a:t>
          </a:r>
        </a:p>
      </cdr:txBody>
    </cdr:sp>
  </cdr:relSizeAnchor>
  <cdr:relSizeAnchor xmlns:cdr="http://schemas.openxmlformats.org/drawingml/2006/chartDrawing">
    <cdr:from>
      <cdr:x>0.46125</cdr:x>
      <cdr:y>0.77275</cdr:y>
    </cdr:from>
    <cdr:to>
      <cdr:x>0.48625</cdr:x>
      <cdr:y>0.85925</cdr:y>
    </cdr:to>
    <cdr:sp>
      <cdr:nvSpPr>
        <cdr:cNvPr id="2" name="AutoShape 2"/>
        <cdr:cNvSpPr>
          <a:spLocks/>
        </cdr:cNvSpPr>
      </cdr:nvSpPr>
      <cdr:spPr>
        <a:xfrm>
          <a:off x="0" y="0"/>
          <a:ext cx="0" cy="0"/>
        </a:xfrm>
        <a:prstGeom prst="downArrowCallout">
          <a:avLst>
            <a:gd name="adj1" fmla="val -16101"/>
            <a:gd name="adj2" fmla="val -14912"/>
            <a:gd name="adj3" fmla="val 29046"/>
            <a:gd name="adj4" fmla="val -6000"/>
          </a:avLst>
        </a:prstGeom>
        <a:solidFill>
          <a:srgbClr val="339966"/>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Enron</a:t>
          </a:r>
        </a:p>
      </cdr:txBody>
    </cdr:sp>
  </cdr:relSizeAnchor>
  <cdr:relSizeAnchor xmlns:cdr="http://schemas.openxmlformats.org/drawingml/2006/chartDrawing">
    <cdr:from>
      <cdr:x>0.2705</cdr:x>
      <cdr:y>0.19775</cdr:y>
    </cdr:from>
    <cdr:to>
      <cdr:x>0.37525</cdr:x>
      <cdr:y>0.44475</cdr:y>
    </cdr:to>
    <cdr:sp>
      <cdr:nvSpPr>
        <cdr:cNvPr id="3" name="TextBox 3"/>
        <cdr:cNvSpPr txBox="1">
          <a:spLocks noChangeArrowheads="1"/>
        </cdr:cNvSpPr>
      </cdr:nvSpPr>
      <cdr:spPr>
        <a:xfrm>
          <a:off x="0" y="0"/>
          <a:ext cx="0" cy="0"/>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MACROKNOW</a:t>
          </a:r>
          <a:r>
            <a:rPr lang="en-US" cap="none" sz="1200" b="1" i="0" u="none" baseline="0">
              <a:latin typeface="Arial"/>
              <a:ea typeface="Arial"/>
              <a:cs typeface="Arial"/>
            </a:rPr>
            <a:t> TERRORISM ALERT INDEX</a:t>
          </a:r>
        </a:p>
      </cdr:txBody>
    </cdr:sp>
  </cdr:relSizeAnchor>
  <cdr:relSizeAnchor xmlns:cdr="http://schemas.openxmlformats.org/drawingml/2006/chartDrawing">
    <cdr:from>
      <cdr:x>0.41925</cdr:x>
      <cdr:y>0.54275</cdr:y>
    </cdr:from>
    <cdr:to>
      <cdr:x>0.4385</cdr:x>
      <cdr:y>0.77225</cdr:y>
    </cdr:to>
    <cdr:sp>
      <cdr:nvSpPr>
        <cdr:cNvPr id="4" name="AutoShape 4"/>
        <cdr:cNvSpPr>
          <a:spLocks/>
        </cdr:cNvSpPr>
      </cdr:nvSpPr>
      <cdr:spPr>
        <a:xfrm>
          <a:off x="0" y="0"/>
          <a:ext cx="0" cy="0"/>
        </a:xfrm>
        <a:prstGeom prst="downArrowCallout">
          <a:avLst>
            <a:gd name="adj1" fmla="val -22972"/>
            <a:gd name="adj2" fmla="val -17569"/>
            <a:gd name="adj3" fmla="val 31310"/>
            <a:gd name="adj4" fmla="val -9458"/>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War</a:t>
          </a:r>
        </a:p>
      </cdr:txBody>
    </cdr:sp>
  </cdr:relSizeAnchor>
  <cdr:relSizeAnchor xmlns:cdr="http://schemas.openxmlformats.org/drawingml/2006/chartDrawing">
    <cdr:from>
      <cdr:x>0.27275</cdr:x>
      <cdr:y>0.865</cdr:y>
    </cdr:from>
    <cdr:to>
      <cdr:x>0.3</cdr:x>
      <cdr:y>0.907</cdr:y>
    </cdr:to>
    <cdr:sp>
      <cdr:nvSpPr>
        <cdr:cNvPr id="5" name="AutoShape 5"/>
        <cdr:cNvSpPr>
          <a:spLocks/>
        </cdr:cNvSpPr>
      </cdr:nvSpPr>
      <cdr:spPr>
        <a:xfrm>
          <a:off x="0" y="0"/>
          <a:ext cx="0" cy="0"/>
        </a:xfrm>
        <a:prstGeom prst="downArrowCallout">
          <a:avLst>
            <a:gd name="adj1" fmla="val 17305"/>
            <a:gd name="adj2" fmla="val -22222"/>
            <a:gd name="adj3" fmla="val 26000"/>
            <a:gd name="adj4" fmla="val -12962"/>
          </a:avLst>
        </a:prstGeom>
        <a:solidFill>
          <a:srgbClr val="99CC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Quebec City</a:t>
          </a:r>
        </a:p>
      </cdr:txBody>
    </cdr:sp>
  </cdr:relSizeAnchor>
  <cdr:relSizeAnchor xmlns:cdr="http://schemas.openxmlformats.org/drawingml/2006/chartDrawing">
    <cdr:from>
      <cdr:x>0.3185</cdr:x>
      <cdr:y>0.741</cdr:y>
    </cdr:from>
    <cdr:to>
      <cdr:x>0.34625</cdr:x>
      <cdr:y>0.86175</cdr:y>
    </cdr:to>
    <cdr:sp>
      <cdr:nvSpPr>
        <cdr:cNvPr id="6" name="AutoShape 6"/>
        <cdr:cNvSpPr>
          <a:spLocks/>
        </cdr:cNvSpPr>
      </cdr:nvSpPr>
      <cdr:spPr>
        <a:xfrm>
          <a:off x="0" y="0"/>
          <a:ext cx="0" cy="0"/>
        </a:xfrm>
        <a:prstGeom prst="downArrowCallout">
          <a:avLst>
            <a:gd name="adj1" fmla="val 666"/>
            <a:gd name="adj2" fmla="val -22222"/>
            <a:gd name="adj3" fmla="val 26000"/>
            <a:gd name="adj4" fmla="val -12962"/>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Gothen-
burg</a:t>
          </a:r>
        </a:p>
      </cdr:txBody>
    </cdr:sp>
  </cdr:relSizeAnchor>
  <cdr:relSizeAnchor xmlns:cdr="http://schemas.openxmlformats.org/drawingml/2006/chartDrawing">
    <cdr:from>
      <cdr:x>0.3475</cdr:x>
      <cdr:y>0.6085</cdr:y>
    </cdr:from>
    <cdr:to>
      <cdr:x>0.37525</cdr:x>
      <cdr:y>0.794</cdr:y>
    </cdr:to>
    <cdr:sp>
      <cdr:nvSpPr>
        <cdr:cNvPr id="7" name="AutoShape 7"/>
        <cdr:cNvSpPr>
          <a:spLocks/>
        </cdr:cNvSpPr>
      </cdr:nvSpPr>
      <cdr:spPr>
        <a:xfrm>
          <a:off x="0" y="0"/>
          <a:ext cx="0" cy="0"/>
        </a:xfrm>
        <a:prstGeom prst="downArrowCallout">
          <a:avLst>
            <a:gd name="adj1" fmla="val -16101"/>
            <a:gd name="adj2" fmla="val -22222"/>
            <a:gd name="adj3" fmla="val 26000"/>
            <a:gd name="adj4" fmla="val -12962"/>
          </a:avLst>
        </a:prstGeom>
        <a:solidFill>
          <a:srgbClr val="339966"/>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Genoa</a:t>
          </a:r>
        </a:p>
      </cdr:txBody>
    </cdr:sp>
  </cdr:relSizeAnchor>
  <cdr:relSizeAnchor xmlns:cdr="http://schemas.openxmlformats.org/drawingml/2006/chartDrawing">
    <cdr:from>
      <cdr:x>0.49125</cdr:x>
      <cdr:y>0.58725</cdr:y>
    </cdr:from>
    <cdr:to>
      <cdr:x>0.50825</cdr:x>
      <cdr:y>0.7695</cdr:y>
    </cdr:to>
    <cdr:sp>
      <cdr:nvSpPr>
        <cdr:cNvPr id="8" name="AutoShape 8"/>
        <cdr:cNvSpPr>
          <a:spLocks/>
        </cdr:cNvSpPr>
      </cdr:nvSpPr>
      <cdr:spPr>
        <a:xfrm>
          <a:off x="0" y="0"/>
          <a:ext cx="0" cy="0"/>
        </a:xfrm>
        <a:prstGeom prst="downArrowCallout">
          <a:avLst>
            <a:gd name="adj1" fmla="val -20000"/>
            <a:gd name="adj2" fmla="val -23527"/>
            <a:gd name="adj3" fmla="val 19999"/>
            <a:gd name="adj4" fmla="val -8824"/>
          </a:avLst>
        </a:prstGeom>
        <a:solidFill>
          <a:srgbClr val="3366FF"/>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Euro</a:t>
          </a:r>
        </a:p>
      </cdr:txBody>
    </cdr:sp>
  </cdr:relSizeAnchor>
  <cdr:relSizeAnchor xmlns:cdr="http://schemas.openxmlformats.org/drawingml/2006/chartDrawing">
    <cdr:from>
      <cdr:x>0.5445</cdr:x>
      <cdr:y>0.22</cdr:y>
    </cdr:from>
    <cdr:to>
      <cdr:x>0.58575</cdr:x>
      <cdr:y>0.6085</cdr:y>
    </cdr:to>
    <cdr:sp>
      <cdr:nvSpPr>
        <cdr:cNvPr id="9" name="AutoShape 9"/>
        <cdr:cNvSpPr>
          <a:spLocks/>
        </cdr:cNvSpPr>
      </cdr:nvSpPr>
      <cdr:spPr>
        <a:xfrm>
          <a:off x="0" y="0"/>
          <a:ext cx="0" cy="0"/>
        </a:xfrm>
        <a:prstGeom prst="downArrowCallout">
          <a:avLst>
            <a:gd name="adj1" fmla="val -3782"/>
            <a:gd name="adj2" fmla="val -43828"/>
            <a:gd name="adj3" fmla="val 21875"/>
            <a:gd name="adj4" fmla="val -30245"/>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Israel Invades Palestine</a:t>
          </a:r>
        </a:p>
      </cdr:txBody>
    </cdr:sp>
  </cdr:relSizeAnchor>
  <cdr:relSizeAnchor xmlns:cdr="http://schemas.openxmlformats.org/drawingml/2006/chartDrawing">
    <cdr:from>
      <cdr:x>0.5875</cdr:x>
      <cdr:y>0.72625</cdr:y>
    </cdr:from>
    <cdr:to>
      <cdr:x>0.622</cdr:x>
      <cdr:y>0.85875</cdr:y>
    </cdr:to>
    <cdr:sp>
      <cdr:nvSpPr>
        <cdr:cNvPr id="10" name="AutoShape 10"/>
        <cdr:cNvSpPr>
          <a:spLocks/>
        </cdr:cNvSpPr>
      </cdr:nvSpPr>
      <cdr:spPr>
        <a:xfrm>
          <a:off x="0" y="0"/>
          <a:ext cx="0" cy="0"/>
        </a:xfrm>
        <a:prstGeom prst="downArrowCallout">
          <a:avLst>
            <a:gd name="adj1" fmla="val -24027"/>
            <a:gd name="adj2" fmla="val -19115"/>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Colombia</a:t>
          </a:r>
        </a:p>
      </cdr:txBody>
    </cdr:sp>
  </cdr:relSizeAnchor>
  <cdr:relSizeAnchor xmlns:cdr="http://schemas.openxmlformats.org/drawingml/2006/chartDrawing">
    <cdr:from>
      <cdr:x>0.61125</cdr:x>
      <cdr:y>0.30375</cdr:y>
    </cdr:from>
    <cdr:to>
      <cdr:x>0.64425</cdr:x>
      <cdr:y>0.58575</cdr:y>
    </cdr:to>
    <cdr:sp>
      <cdr:nvSpPr>
        <cdr:cNvPr id="11" name="AutoShape 11"/>
        <cdr:cNvSpPr>
          <a:spLocks/>
        </cdr:cNvSpPr>
      </cdr:nvSpPr>
      <cdr:spPr>
        <a:xfrm>
          <a:off x="0" y="0"/>
          <a:ext cx="0" cy="0"/>
        </a:xfrm>
        <a:prstGeom prst="downArrowCallout">
          <a:avLst>
            <a:gd name="adj1" fmla="val -9300"/>
            <a:gd name="adj2" fmla="val -13013"/>
            <a:gd name="adj3" fmla="val 33226"/>
            <a:gd name="adj4" fmla="val -6166"/>
          </a:avLst>
        </a:prstGeom>
        <a:solidFill>
          <a:srgbClr val="99CC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India vs Pakistan</a:t>
          </a:r>
        </a:p>
      </cdr:txBody>
    </cdr:sp>
  </cdr:relSizeAnchor>
  <cdr:relSizeAnchor xmlns:cdr="http://schemas.openxmlformats.org/drawingml/2006/chartDrawing">
    <cdr:from>
      <cdr:x>0.729</cdr:x>
      <cdr:y>0.30375</cdr:y>
    </cdr:from>
    <cdr:to>
      <cdr:x>0.7495</cdr:x>
      <cdr:y>0.59425</cdr:y>
    </cdr:to>
    <cdr:sp>
      <cdr:nvSpPr>
        <cdr:cNvPr id="12" name="AutoShape 12"/>
        <cdr:cNvSpPr>
          <a:spLocks/>
        </cdr:cNvSpPr>
      </cdr:nvSpPr>
      <cdr:spPr>
        <a:xfrm>
          <a:off x="0" y="0"/>
          <a:ext cx="0" cy="0"/>
        </a:xfrm>
        <a:prstGeom prst="downArrowCallout">
          <a:avLst>
            <a:gd name="adj1" fmla="val -26402"/>
            <a:gd name="adj2" fmla="val -19231"/>
            <a:gd name="adj3" fmla="val 33620"/>
            <a:gd name="adj4" fmla="val -7893"/>
          </a:avLst>
        </a:prstGeom>
        <a:solidFill>
          <a:srgbClr val="FF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Bali</a:t>
          </a:r>
        </a:p>
      </cdr:txBody>
    </cdr:sp>
  </cdr:relSizeAnchor>
  <cdr:relSizeAnchor xmlns:cdr="http://schemas.openxmlformats.org/drawingml/2006/chartDrawing">
    <cdr:from>
      <cdr:x>0.776</cdr:x>
      <cdr:y>0</cdr:y>
    </cdr:from>
    <cdr:to>
      <cdr:x>0.8055</cdr:x>
      <cdr:y>0.389</cdr:y>
    </cdr:to>
    <cdr:sp>
      <cdr:nvSpPr>
        <cdr:cNvPr id="13" name="AutoShape 13"/>
        <cdr:cNvSpPr>
          <a:spLocks/>
        </cdr:cNvSpPr>
      </cdr:nvSpPr>
      <cdr:spPr>
        <a:xfrm>
          <a:off x="0" y="0"/>
          <a:ext cx="0" cy="0"/>
        </a:xfrm>
        <a:prstGeom prst="downArrowCallout">
          <a:avLst>
            <a:gd name="adj1" fmla="val -4879"/>
            <a:gd name="adj2" fmla="val -11819"/>
            <a:gd name="adj3" fmla="val 35212"/>
            <a:gd name="adj4" fmla="val -6365"/>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USA vs Iraq?</a:t>
          </a:r>
        </a:p>
      </cdr:txBody>
    </cdr:sp>
  </cdr:relSizeAnchor>
  <cdr:relSizeAnchor xmlns:cdr="http://schemas.openxmlformats.org/drawingml/2006/chartDrawing">
    <cdr:from>
      <cdr:x>0.7545</cdr:x>
      <cdr:y>0.2385</cdr:y>
    </cdr:from>
    <cdr:to>
      <cdr:x>0.792</cdr:x>
      <cdr:y>0.59425</cdr:y>
    </cdr:to>
    <cdr:sp>
      <cdr:nvSpPr>
        <cdr:cNvPr id="14" name="AutoShape 14"/>
        <cdr:cNvSpPr>
          <a:spLocks/>
        </cdr:cNvSpPr>
      </cdr:nvSpPr>
      <cdr:spPr>
        <a:xfrm>
          <a:off x="0" y="0"/>
          <a:ext cx="0" cy="0"/>
        </a:xfrm>
        <a:prstGeom prst="downArrowCallout">
          <a:avLst>
            <a:gd name="adj1" fmla="val -13300"/>
            <a:gd name="adj2" fmla="val -10564"/>
            <a:gd name="adj3" fmla="val 32675"/>
            <a:gd name="adj4" fmla="val -4930"/>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Homeland Security</a:t>
          </a:r>
        </a:p>
      </cdr:txBody>
    </cdr:sp>
  </cdr:relSizeAnchor>
  <cdr:relSizeAnchor xmlns:cdr="http://schemas.openxmlformats.org/drawingml/2006/chartDrawing">
    <cdr:from>
      <cdr:x>0.73425</cdr:x>
      <cdr:y>0.368</cdr:y>
    </cdr:from>
    <cdr:to>
      <cdr:x>0.7625</cdr:x>
      <cdr:y>0.59325</cdr:y>
    </cdr:to>
    <cdr:sp>
      <cdr:nvSpPr>
        <cdr:cNvPr id="15" name="AutoShape 15"/>
        <cdr:cNvSpPr>
          <a:spLocks/>
        </cdr:cNvSpPr>
      </cdr:nvSpPr>
      <cdr:spPr>
        <a:xfrm>
          <a:off x="0" y="0"/>
          <a:ext cx="0" cy="0"/>
        </a:xfrm>
        <a:prstGeom prst="downArrowCallout">
          <a:avLst>
            <a:gd name="adj1" fmla="val -22856"/>
            <a:gd name="adj2" fmla="val -18421"/>
            <a:gd name="adj3" fmla="val 24287"/>
            <a:gd name="adj4" fmla="val -9648"/>
          </a:avLst>
        </a:prstGeom>
        <a:solidFill>
          <a:srgbClr val="FF0000"/>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Moscow</a:t>
          </a:r>
        </a:p>
      </cdr:txBody>
    </cdr:sp>
  </cdr:relSizeAnchor>
  <cdr:relSizeAnchor xmlns:cdr="http://schemas.openxmlformats.org/drawingml/2006/chartDrawing">
    <cdr:from>
      <cdr:x>0.63975</cdr:x>
      <cdr:y>0.844</cdr:y>
    </cdr:from>
    <cdr:to>
      <cdr:x>0.66625</cdr:x>
      <cdr:y>0.9045</cdr:y>
    </cdr:to>
    <cdr:sp>
      <cdr:nvSpPr>
        <cdr:cNvPr id="16" name="AutoShape 16"/>
        <cdr:cNvSpPr>
          <a:spLocks/>
        </cdr:cNvSpPr>
      </cdr:nvSpPr>
      <cdr:spPr>
        <a:xfrm>
          <a:off x="0" y="0"/>
          <a:ext cx="0" cy="0"/>
        </a:xfrm>
        <a:prstGeom prst="downArrowCallout">
          <a:avLst>
            <a:gd name="adj1" fmla="val 2703"/>
            <a:gd name="adj2" fmla="val -13013"/>
            <a:gd name="adj3" fmla="val 25675"/>
            <a:gd name="adj4" fmla="val -5555"/>
          </a:avLst>
        </a:prstGeom>
        <a:solidFill>
          <a:srgbClr val="FF66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Stocks Tumble</a:t>
          </a:r>
        </a:p>
      </cdr:txBody>
    </cdr:sp>
  </cdr:relSizeAnchor>
  <cdr:relSizeAnchor xmlns:cdr="http://schemas.openxmlformats.org/drawingml/2006/chartDrawing">
    <cdr:from>
      <cdr:x>0.6555</cdr:x>
      <cdr:y>0.29525</cdr:y>
    </cdr:from>
    <cdr:to>
      <cdr:x>0.6905</cdr:x>
      <cdr:y>0.57875</cdr:y>
    </cdr:to>
    <cdr:sp>
      <cdr:nvSpPr>
        <cdr:cNvPr id="17" name="AutoShape 17"/>
        <cdr:cNvSpPr>
          <a:spLocks/>
        </cdr:cNvSpPr>
      </cdr:nvSpPr>
      <cdr:spPr>
        <a:xfrm>
          <a:off x="0" y="0"/>
          <a:ext cx="0" cy="0"/>
        </a:xfrm>
        <a:prstGeom prst="downArrowCallout">
          <a:avLst>
            <a:gd name="adj1" fmla="val -26625"/>
            <a:gd name="adj2" fmla="val -11972"/>
            <a:gd name="adj3" fmla="val 31611"/>
            <a:gd name="adj4" fmla="val -4930"/>
          </a:avLst>
        </a:prstGeom>
        <a:solidFill>
          <a:srgbClr val="339966"/>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WorldCom</a:t>
          </a:r>
        </a:p>
      </cdr:txBody>
    </cdr:sp>
  </cdr:relSizeAnchor>
  <cdr:relSizeAnchor xmlns:cdr="http://schemas.openxmlformats.org/drawingml/2006/chartDrawing">
    <cdr:from>
      <cdr:x>0.67075</cdr:x>
      <cdr:y>0.35525</cdr:y>
    </cdr:from>
    <cdr:to>
      <cdr:x>0.694</cdr:x>
      <cdr:y>0.5975</cdr:y>
    </cdr:to>
    <cdr:sp>
      <cdr:nvSpPr>
        <cdr:cNvPr id="18" name="AutoShape 18"/>
        <cdr:cNvSpPr>
          <a:spLocks/>
        </cdr:cNvSpPr>
      </cdr:nvSpPr>
      <cdr:spPr>
        <a:xfrm>
          <a:off x="0" y="0"/>
          <a:ext cx="0" cy="0"/>
        </a:xfrm>
        <a:prstGeom prst="downArrowCallout">
          <a:avLst>
            <a:gd name="adj1" fmla="val -27629"/>
            <a:gd name="adj2" fmla="val -19736"/>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Brazil</a:t>
          </a:r>
        </a:p>
      </cdr:txBody>
    </cdr:sp>
  </cdr:relSizeAnchor>
  <cdr:relSizeAnchor xmlns:cdr="http://schemas.openxmlformats.org/drawingml/2006/chartDrawing">
    <cdr:from>
      <cdr:x>0.66625</cdr:x>
      <cdr:y>0.40125</cdr:y>
    </cdr:from>
    <cdr:to>
      <cdr:x>0.6945</cdr:x>
      <cdr:y>0.599</cdr:y>
    </cdr:to>
    <cdr:sp>
      <cdr:nvSpPr>
        <cdr:cNvPr id="19" name="AutoShape 19"/>
        <cdr:cNvSpPr>
          <a:spLocks/>
        </cdr:cNvSpPr>
      </cdr:nvSpPr>
      <cdr:spPr>
        <a:xfrm>
          <a:off x="0" y="0"/>
          <a:ext cx="0" cy="0"/>
        </a:xfrm>
        <a:prstGeom prst="downArrowCallout">
          <a:avLst>
            <a:gd name="adj1" fmla="val -11666"/>
            <a:gd name="adj2" fmla="val -19736"/>
            <a:gd name="adj3" fmla="val 12222"/>
            <a:gd name="adj4" fmla="val -8620"/>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Uruguay</a:t>
          </a:r>
        </a:p>
      </cdr:txBody>
    </cdr:sp>
  </cdr:relSizeAnchor>
  <cdr:relSizeAnchor xmlns:cdr="http://schemas.openxmlformats.org/drawingml/2006/chartDrawing">
    <cdr:from>
      <cdr:x>0.56275</cdr:x>
      <cdr:y>0.63775</cdr:y>
    </cdr:from>
    <cdr:to>
      <cdr:x>0.6005</cdr:x>
      <cdr:y>0.77875</cdr:y>
    </cdr:to>
    <cdr:sp>
      <cdr:nvSpPr>
        <cdr:cNvPr id="20" name="AutoShape 20"/>
        <cdr:cNvSpPr>
          <a:spLocks/>
        </cdr:cNvSpPr>
      </cdr:nvSpPr>
      <cdr:spPr>
        <a:xfrm>
          <a:off x="0" y="0"/>
          <a:ext cx="0" cy="0"/>
        </a:xfrm>
        <a:prstGeom prst="downArrowCallout">
          <a:avLst>
            <a:gd name="adj1" fmla="val -7143"/>
            <a:gd name="adj2" fmla="val -19736"/>
            <a:gd name="adj3" fmla="val 11222"/>
            <a:gd name="adj4" fmla="val -10273"/>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Venezuela</a:t>
          </a:r>
        </a:p>
      </cdr:txBody>
    </cdr:sp>
  </cdr:relSizeAnchor>
  <cdr:relSizeAnchor xmlns:cdr="http://schemas.openxmlformats.org/drawingml/2006/chartDrawing">
    <cdr:from>
      <cdr:x>0.481</cdr:x>
      <cdr:y>0.63775</cdr:y>
    </cdr:from>
    <cdr:to>
      <cdr:x>0.50825</cdr:x>
      <cdr:y>0.858</cdr:y>
    </cdr:to>
    <cdr:sp>
      <cdr:nvSpPr>
        <cdr:cNvPr id="21" name="AutoShape 21"/>
        <cdr:cNvSpPr>
          <a:spLocks/>
        </cdr:cNvSpPr>
      </cdr:nvSpPr>
      <cdr:spPr>
        <a:xfrm>
          <a:off x="0" y="0"/>
          <a:ext cx="0" cy="0"/>
        </a:xfrm>
        <a:prstGeom prst="downArrowCallout">
          <a:avLst>
            <a:gd name="adj1" fmla="val -15046"/>
            <a:gd name="adj2" fmla="val -15384"/>
            <a:gd name="adj3" fmla="val 28666"/>
            <a:gd name="adj4" fmla="val -5768"/>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Argen-tina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cdr:x>
      <cdr:y>0.194</cdr:y>
    </cdr:from>
    <cdr:to>
      <cdr:x>0.42</cdr:x>
      <cdr:y>0.40075</cdr:y>
    </cdr:to>
    <cdr:sp>
      <cdr:nvSpPr>
        <cdr:cNvPr id="1" name="AutoShape 1"/>
        <cdr:cNvSpPr>
          <a:spLocks/>
        </cdr:cNvSpPr>
      </cdr:nvSpPr>
      <cdr:spPr>
        <a:xfrm>
          <a:off x="0" y="0"/>
          <a:ext cx="0" cy="0"/>
        </a:xfrm>
        <a:prstGeom prst="downArrowCallout">
          <a:avLst>
            <a:gd name="adj1" fmla="val -19356"/>
            <a:gd name="adj2" fmla="val -13462"/>
            <a:gd name="adj3" fmla="val 25805"/>
            <a:gd name="adj4" fmla="val -6601"/>
          </a:avLst>
        </a:prstGeom>
        <a:solidFill>
          <a:srgbClr val="FF00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Sep 11</a:t>
          </a:r>
        </a:p>
      </cdr:txBody>
    </cdr:sp>
  </cdr:relSizeAnchor>
  <cdr:relSizeAnchor xmlns:cdr="http://schemas.openxmlformats.org/drawingml/2006/chartDrawing">
    <cdr:from>
      <cdr:x>0.46125</cdr:x>
      <cdr:y>0.77275</cdr:y>
    </cdr:from>
    <cdr:to>
      <cdr:x>0.48625</cdr:x>
      <cdr:y>0.85925</cdr:y>
    </cdr:to>
    <cdr:sp>
      <cdr:nvSpPr>
        <cdr:cNvPr id="2" name="AutoShape 2"/>
        <cdr:cNvSpPr>
          <a:spLocks/>
        </cdr:cNvSpPr>
      </cdr:nvSpPr>
      <cdr:spPr>
        <a:xfrm>
          <a:off x="0" y="0"/>
          <a:ext cx="0" cy="0"/>
        </a:xfrm>
        <a:prstGeom prst="downArrowCallout">
          <a:avLst>
            <a:gd name="adj1" fmla="val -16101"/>
            <a:gd name="adj2" fmla="val -14912"/>
            <a:gd name="adj3" fmla="val 29046"/>
            <a:gd name="adj4" fmla="val -6000"/>
          </a:avLst>
        </a:prstGeom>
        <a:solidFill>
          <a:srgbClr val="339966"/>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Enron</a:t>
          </a:r>
        </a:p>
      </cdr:txBody>
    </cdr:sp>
  </cdr:relSizeAnchor>
  <cdr:relSizeAnchor xmlns:cdr="http://schemas.openxmlformats.org/drawingml/2006/chartDrawing">
    <cdr:from>
      <cdr:x>0.2705</cdr:x>
      <cdr:y>0.19775</cdr:y>
    </cdr:from>
    <cdr:to>
      <cdr:x>0.37525</cdr:x>
      <cdr:y>0.44475</cdr:y>
    </cdr:to>
    <cdr:sp>
      <cdr:nvSpPr>
        <cdr:cNvPr id="3" name="TextBox 3"/>
        <cdr:cNvSpPr txBox="1">
          <a:spLocks noChangeArrowheads="1"/>
        </cdr:cNvSpPr>
      </cdr:nvSpPr>
      <cdr:spPr>
        <a:xfrm>
          <a:off x="0" y="0"/>
          <a:ext cx="0" cy="0"/>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MACROKNOW</a:t>
          </a:r>
          <a:r>
            <a:rPr lang="en-US" cap="none" sz="1200" b="1" i="0" u="none" baseline="0">
              <a:latin typeface="Arial"/>
              <a:ea typeface="Arial"/>
              <a:cs typeface="Arial"/>
            </a:rPr>
            <a:t> TERRORISM ALERT INDEX</a:t>
          </a:r>
        </a:p>
      </cdr:txBody>
    </cdr:sp>
  </cdr:relSizeAnchor>
  <cdr:relSizeAnchor xmlns:cdr="http://schemas.openxmlformats.org/drawingml/2006/chartDrawing">
    <cdr:from>
      <cdr:x>0.41925</cdr:x>
      <cdr:y>0.54275</cdr:y>
    </cdr:from>
    <cdr:to>
      <cdr:x>0.4385</cdr:x>
      <cdr:y>0.77225</cdr:y>
    </cdr:to>
    <cdr:sp>
      <cdr:nvSpPr>
        <cdr:cNvPr id="4" name="AutoShape 4"/>
        <cdr:cNvSpPr>
          <a:spLocks/>
        </cdr:cNvSpPr>
      </cdr:nvSpPr>
      <cdr:spPr>
        <a:xfrm>
          <a:off x="0" y="0"/>
          <a:ext cx="0" cy="0"/>
        </a:xfrm>
        <a:prstGeom prst="downArrowCallout">
          <a:avLst>
            <a:gd name="adj1" fmla="val -22972"/>
            <a:gd name="adj2" fmla="val -17569"/>
            <a:gd name="adj3" fmla="val 31310"/>
            <a:gd name="adj4" fmla="val -9458"/>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War</a:t>
          </a:r>
        </a:p>
      </cdr:txBody>
    </cdr:sp>
  </cdr:relSizeAnchor>
  <cdr:relSizeAnchor xmlns:cdr="http://schemas.openxmlformats.org/drawingml/2006/chartDrawing">
    <cdr:from>
      <cdr:x>0.27275</cdr:x>
      <cdr:y>0.865</cdr:y>
    </cdr:from>
    <cdr:to>
      <cdr:x>0.3</cdr:x>
      <cdr:y>0.907</cdr:y>
    </cdr:to>
    <cdr:sp>
      <cdr:nvSpPr>
        <cdr:cNvPr id="5" name="AutoShape 5"/>
        <cdr:cNvSpPr>
          <a:spLocks/>
        </cdr:cNvSpPr>
      </cdr:nvSpPr>
      <cdr:spPr>
        <a:xfrm>
          <a:off x="0" y="0"/>
          <a:ext cx="0" cy="0"/>
        </a:xfrm>
        <a:prstGeom prst="downArrowCallout">
          <a:avLst>
            <a:gd name="adj1" fmla="val 17305"/>
            <a:gd name="adj2" fmla="val -22222"/>
            <a:gd name="adj3" fmla="val 26000"/>
            <a:gd name="adj4" fmla="val -12962"/>
          </a:avLst>
        </a:prstGeom>
        <a:solidFill>
          <a:srgbClr val="99CC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Quebec City</a:t>
          </a:r>
        </a:p>
      </cdr:txBody>
    </cdr:sp>
  </cdr:relSizeAnchor>
  <cdr:relSizeAnchor xmlns:cdr="http://schemas.openxmlformats.org/drawingml/2006/chartDrawing">
    <cdr:from>
      <cdr:x>0.3185</cdr:x>
      <cdr:y>0.741</cdr:y>
    </cdr:from>
    <cdr:to>
      <cdr:x>0.34625</cdr:x>
      <cdr:y>0.86175</cdr:y>
    </cdr:to>
    <cdr:sp>
      <cdr:nvSpPr>
        <cdr:cNvPr id="6" name="AutoShape 6"/>
        <cdr:cNvSpPr>
          <a:spLocks/>
        </cdr:cNvSpPr>
      </cdr:nvSpPr>
      <cdr:spPr>
        <a:xfrm>
          <a:off x="0" y="0"/>
          <a:ext cx="0" cy="0"/>
        </a:xfrm>
        <a:prstGeom prst="downArrowCallout">
          <a:avLst>
            <a:gd name="adj1" fmla="val 666"/>
            <a:gd name="adj2" fmla="val -22222"/>
            <a:gd name="adj3" fmla="val 26000"/>
            <a:gd name="adj4" fmla="val -12962"/>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Gothen-
burg</a:t>
          </a:r>
        </a:p>
      </cdr:txBody>
    </cdr:sp>
  </cdr:relSizeAnchor>
  <cdr:relSizeAnchor xmlns:cdr="http://schemas.openxmlformats.org/drawingml/2006/chartDrawing">
    <cdr:from>
      <cdr:x>0.3475</cdr:x>
      <cdr:y>0.6085</cdr:y>
    </cdr:from>
    <cdr:to>
      <cdr:x>0.37525</cdr:x>
      <cdr:y>0.794</cdr:y>
    </cdr:to>
    <cdr:sp>
      <cdr:nvSpPr>
        <cdr:cNvPr id="7" name="AutoShape 7"/>
        <cdr:cNvSpPr>
          <a:spLocks/>
        </cdr:cNvSpPr>
      </cdr:nvSpPr>
      <cdr:spPr>
        <a:xfrm>
          <a:off x="0" y="0"/>
          <a:ext cx="0" cy="0"/>
        </a:xfrm>
        <a:prstGeom prst="downArrowCallout">
          <a:avLst>
            <a:gd name="adj1" fmla="val -16101"/>
            <a:gd name="adj2" fmla="val -22222"/>
            <a:gd name="adj3" fmla="val 26000"/>
            <a:gd name="adj4" fmla="val -12962"/>
          </a:avLst>
        </a:prstGeom>
        <a:solidFill>
          <a:srgbClr val="339966"/>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Genoa</a:t>
          </a:r>
        </a:p>
      </cdr:txBody>
    </cdr:sp>
  </cdr:relSizeAnchor>
  <cdr:relSizeAnchor xmlns:cdr="http://schemas.openxmlformats.org/drawingml/2006/chartDrawing">
    <cdr:from>
      <cdr:x>0.49125</cdr:x>
      <cdr:y>0.58725</cdr:y>
    </cdr:from>
    <cdr:to>
      <cdr:x>0.50825</cdr:x>
      <cdr:y>0.7695</cdr:y>
    </cdr:to>
    <cdr:sp>
      <cdr:nvSpPr>
        <cdr:cNvPr id="8" name="AutoShape 8"/>
        <cdr:cNvSpPr>
          <a:spLocks/>
        </cdr:cNvSpPr>
      </cdr:nvSpPr>
      <cdr:spPr>
        <a:xfrm>
          <a:off x="0" y="0"/>
          <a:ext cx="0" cy="0"/>
        </a:xfrm>
        <a:prstGeom prst="downArrowCallout">
          <a:avLst>
            <a:gd name="adj1" fmla="val -20000"/>
            <a:gd name="adj2" fmla="val -23527"/>
            <a:gd name="adj3" fmla="val 19999"/>
            <a:gd name="adj4" fmla="val -8824"/>
          </a:avLst>
        </a:prstGeom>
        <a:solidFill>
          <a:srgbClr val="3366FF"/>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Euro</a:t>
          </a:r>
        </a:p>
      </cdr:txBody>
    </cdr:sp>
  </cdr:relSizeAnchor>
  <cdr:relSizeAnchor xmlns:cdr="http://schemas.openxmlformats.org/drawingml/2006/chartDrawing">
    <cdr:from>
      <cdr:x>0.5445</cdr:x>
      <cdr:y>0.22</cdr:y>
    </cdr:from>
    <cdr:to>
      <cdr:x>0.58575</cdr:x>
      <cdr:y>0.6085</cdr:y>
    </cdr:to>
    <cdr:sp>
      <cdr:nvSpPr>
        <cdr:cNvPr id="9" name="AutoShape 9"/>
        <cdr:cNvSpPr>
          <a:spLocks/>
        </cdr:cNvSpPr>
      </cdr:nvSpPr>
      <cdr:spPr>
        <a:xfrm>
          <a:off x="0" y="0"/>
          <a:ext cx="0" cy="0"/>
        </a:xfrm>
        <a:prstGeom prst="downArrowCallout">
          <a:avLst>
            <a:gd name="adj1" fmla="val -3782"/>
            <a:gd name="adj2" fmla="val -43828"/>
            <a:gd name="adj3" fmla="val 21875"/>
            <a:gd name="adj4" fmla="val -30245"/>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Israel Invades Palestine</a:t>
          </a:r>
        </a:p>
      </cdr:txBody>
    </cdr:sp>
  </cdr:relSizeAnchor>
  <cdr:relSizeAnchor xmlns:cdr="http://schemas.openxmlformats.org/drawingml/2006/chartDrawing">
    <cdr:from>
      <cdr:x>0.5875</cdr:x>
      <cdr:y>0.72625</cdr:y>
    </cdr:from>
    <cdr:to>
      <cdr:x>0.622</cdr:x>
      <cdr:y>0.85875</cdr:y>
    </cdr:to>
    <cdr:sp>
      <cdr:nvSpPr>
        <cdr:cNvPr id="10" name="AutoShape 10"/>
        <cdr:cNvSpPr>
          <a:spLocks/>
        </cdr:cNvSpPr>
      </cdr:nvSpPr>
      <cdr:spPr>
        <a:xfrm>
          <a:off x="0" y="0"/>
          <a:ext cx="0" cy="0"/>
        </a:xfrm>
        <a:prstGeom prst="downArrowCallout">
          <a:avLst>
            <a:gd name="adj1" fmla="val -24027"/>
            <a:gd name="adj2" fmla="val -19115"/>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Colombia</a:t>
          </a:r>
        </a:p>
      </cdr:txBody>
    </cdr:sp>
  </cdr:relSizeAnchor>
  <cdr:relSizeAnchor xmlns:cdr="http://schemas.openxmlformats.org/drawingml/2006/chartDrawing">
    <cdr:from>
      <cdr:x>0.61125</cdr:x>
      <cdr:y>0.30375</cdr:y>
    </cdr:from>
    <cdr:to>
      <cdr:x>0.64425</cdr:x>
      <cdr:y>0.58575</cdr:y>
    </cdr:to>
    <cdr:sp>
      <cdr:nvSpPr>
        <cdr:cNvPr id="11" name="AutoShape 11"/>
        <cdr:cNvSpPr>
          <a:spLocks/>
        </cdr:cNvSpPr>
      </cdr:nvSpPr>
      <cdr:spPr>
        <a:xfrm>
          <a:off x="0" y="0"/>
          <a:ext cx="0" cy="0"/>
        </a:xfrm>
        <a:prstGeom prst="downArrowCallout">
          <a:avLst>
            <a:gd name="adj1" fmla="val -9300"/>
            <a:gd name="adj2" fmla="val -13013"/>
            <a:gd name="adj3" fmla="val 33226"/>
            <a:gd name="adj4" fmla="val -6166"/>
          </a:avLst>
        </a:prstGeom>
        <a:solidFill>
          <a:srgbClr val="99CC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India vs Pakistan</a:t>
          </a:r>
        </a:p>
      </cdr:txBody>
    </cdr:sp>
  </cdr:relSizeAnchor>
  <cdr:relSizeAnchor xmlns:cdr="http://schemas.openxmlformats.org/drawingml/2006/chartDrawing">
    <cdr:from>
      <cdr:x>0.729</cdr:x>
      <cdr:y>0.30375</cdr:y>
    </cdr:from>
    <cdr:to>
      <cdr:x>0.7495</cdr:x>
      <cdr:y>0.59425</cdr:y>
    </cdr:to>
    <cdr:sp>
      <cdr:nvSpPr>
        <cdr:cNvPr id="12" name="AutoShape 12"/>
        <cdr:cNvSpPr>
          <a:spLocks/>
        </cdr:cNvSpPr>
      </cdr:nvSpPr>
      <cdr:spPr>
        <a:xfrm>
          <a:off x="0" y="0"/>
          <a:ext cx="0" cy="0"/>
        </a:xfrm>
        <a:prstGeom prst="downArrowCallout">
          <a:avLst>
            <a:gd name="adj1" fmla="val -26402"/>
            <a:gd name="adj2" fmla="val -19231"/>
            <a:gd name="adj3" fmla="val 33620"/>
            <a:gd name="adj4" fmla="val -7893"/>
          </a:avLst>
        </a:prstGeom>
        <a:solidFill>
          <a:srgbClr val="FF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Bali</a:t>
          </a:r>
        </a:p>
      </cdr:txBody>
    </cdr:sp>
  </cdr:relSizeAnchor>
  <cdr:relSizeAnchor xmlns:cdr="http://schemas.openxmlformats.org/drawingml/2006/chartDrawing">
    <cdr:from>
      <cdr:x>0.776</cdr:x>
      <cdr:y>0</cdr:y>
    </cdr:from>
    <cdr:to>
      <cdr:x>0.8055</cdr:x>
      <cdr:y>0.389</cdr:y>
    </cdr:to>
    <cdr:sp>
      <cdr:nvSpPr>
        <cdr:cNvPr id="13" name="AutoShape 13"/>
        <cdr:cNvSpPr>
          <a:spLocks/>
        </cdr:cNvSpPr>
      </cdr:nvSpPr>
      <cdr:spPr>
        <a:xfrm>
          <a:off x="0" y="0"/>
          <a:ext cx="0" cy="0"/>
        </a:xfrm>
        <a:prstGeom prst="downArrowCallout">
          <a:avLst>
            <a:gd name="adj1" fmla="val -4879"/>
            <a:gd name="adj2" fmla="val -11819"/>
            <a:gd name="adj3" fmla="val 35212"/>
            <a:gd name="adj4" fmla="val -6365"/>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USA vs Iraq?</a:t>
          </a:r>
        </a:p>
      </cdr:txBody>
    </cdr:sp>
  </cdr:relSizeAnchor>
  <cdr:relSizeAnchor xmlns:cdr="http://schemas.openxmlformats.org/drawingml/2006/chartDrawing">
    <cdr:from>
      <cdr:x>0.7545</cdr:x>
      <cdr:y>0.2385</cdr:y>
    </cdr:from>
    <cdr:to>
      <cdr:x>0.792</cdr:x>
      <cdr:y>0.59425</cdr:y>
    </cdr:to>
    <cdr:sp>
      <cdr:nvSpPr>
        <cdr:cNvPr id="14" name="AutoShape 14"/>
        <cdr:cNvSpPr>
          <a:spLocks/>
        </cdr:cNvSpPr>
      </cdr:nvSpPr>
      <cdr:spPr>
        <a:xfrm>
          <a:off x="0" y="0"/>
          <a:ext cx="0" cy="0"/>
        </a:xfrm>
        <a:prstGeom prst="downArrowCallout">
          <a:avLst>
            <a:gd name="adj1" fmla="val -13300"/>
            <a:gd name="adj2" fmla="val -10564"/>
            <a:gd name="adj3" fmla="val 32675"/>
            <a:gd name="adj4" fmla="val -4930"/>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Homeland Security</a:t>
          </a:r>
        </a:p>
      </cdr:txBody>
    </cdr:sp>
  </cdr:relSizeAnchor>
  <cdr:relSizeAnchor xmlns:cdr="http://schemas.openxmlformats.org/drawingml/2006/chartDrawing">
    <cdr:from>
      <cdr:x>0.73425</cdr:x>
      <cdr:y>0.368</cdr:y>
    </cdr:from>
    <cdr:to>
      <cdr:x>0.7625</cdr:x>
      <cdr:y>0.59325</cdr:y>
    </cdr:to>
    <cdr:sp>
      <cdr:nvSpPr>
        <cdr:cNvPr id="15" name="AutoShape 15"/>
        <cdr:cNvSpPr>
          <a:spLocks/>
        </cdr:cNvSpPr>
      </cdr:nvSpPr>
      <cdr:spPr>
        <a:xfrm>
          <a:off x="0" y="0"/>
          <a:ext cx="0" cy="0"/>
        </a:xfrm>
        <a:prstGeom prst="downArrowCallout">
          <a:avLst>
            <a:gd name="adj1" fmla="val -22856"/>
            <a:gd name="adj2" fmla="val -18421"/>
            <a:gd name="adj3" fmla="val 24287"/>
            <a:gd name="adj4" fmla="val -9648"/>
          </a:avLst>
        </a:prstGeom>
        <a:solidFill>
          <a:srgbClr val="FF0000"/>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Moscow</a:t>
          </a:r>
        </a:p>
      </cdr:txBody>
    </cdr:sp>
  </cdr:relSizeAnchor>
  <cdr:relSizeAnchor xmlns:cdr="http://schemas.openxmlformats.org/drawingml/2006/chartDrawing">
    <cdr:from>
      <cdr:x>0.63975</cdr:x>
      <cdr:y>0.844</cdr:y>
    </cdr:from>
    <cdr:to>
      <cdr:x>0.66625</cdr:x>
      <cdr:y>0.9045</cdr:y>
    </cdr:to>
    <cdr:sp>
      <cdr:nvSpPr>
        <cdr:cNvPr id="16" name="AutoShape 16"/>
        <cdr:cNvSpPr>
          <a:spLocks/>
        </cdr:cNvSpPr>
      </cdr:nvSpPr>
      <cdr:spPr>
        <a:xfrm>
          <a:off x="0" y="0"/>
          <a:ext cx="0" cy="0"/>
        </a:xfrm>
        <a:prstGeom prst="downArrowCallout">
          <a:avLst>
            <a:gd name="adj1" fmla="val 2703"/>
            <a:gd name="adj2" fmla="val -13013"/>
            <a:gd name="adj3" fmla="val 25675"/>
            <a:gd name="adj4" fmla="val -5555"/>
          </a:avLst>
        </a:prstGeom>
        <a:solidFill>
          <a:srgbClr val="FF66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Stocks Tumble</a:t>
          </a:r>
        </a:p>
      </cdr:txBody>
    </cdr:sp>
  </cdr:relSizeAnchor>
  <cdr:relSizeAnchor xmlns:cdr="http://schemas.openxmlformats.org/drawingml/2006/chartDrawing">
    <cdr:from>
      <cdr:x>0.6555</cdr:x>
      <cdr:y>0.29525</cdr:y>
    </cdr:from>
    <cdr:to>
      <cdr:x>0.6905</cdr:x>
      <cdr:y>0.57875</cdr:y>
    </cdr:to>
    <cdr:sp>
      <cdr:nvSpPr>
        <cdr:cNvPr id="17" name="AutoShape 17"/>
        <cdr:cNvSpPr>
          <a:spLocks/>
        </cdr:cNvSpPr>
      </cdr:nvSpPr>
      <cdr:spPr>
        <a:xfrm>
          <a:off x="0" y="0"/>
          <a:ext cx="0" cy="0"/>
        </a:xfrm>
        <a:prstGeom prst="downArrowCallout">
          <a:avLst>
            <a:gd name="adj1" fmla="val -26625"/>
            <a:gd name="adj2" fmla="val -11972"/>
            <a:gd name="adj3" fmla="val 31611"/>
            <a:gd name="adj4" fmla="val -4930"/>
          </a:avLst>
        </a:prstGeom>
        <a:solidFill>
          <a:srgbClr val="339966"/>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WorldCom</a:t>
          </a:r>
        </a:p>
      </cdr:txBody>
    </cdr:sp>
  </cdr:relSizeAnchor>
  <cdr:relSizeAnchor xmlns:cdr="http://schemas.openxmlformats.org/drawingml/2006/chartDrawing">
    <cdr:from>
      <cdr:x>0.67075</cdr:x>
      <cdr:y>0.35525</cdr:y>
    </cdr:from>
    <cdr:to>
      <cdr:x>0.694</cdr:x>
      <cdr:y>0.5975</cdr:y>
    </cdr:to>
    <cdr:sp>
      <cdr:nvSpPr>
        <cdr:cNvPr id="18" name="AutoShape 18"/>
        <cdr:cNvSpPr>
          <a:spLocks/>
        </cdr:cNvSpPr>
      </cdr:nvSpPr>
      <cdr:spPr>
        <a:xfrm>
          <a:off x="0" y="0"/>
          <a:ext cx="0" cy="0"/>
        </a:xfrm>
        <a:prstGeom prst="downArrowCallout">
          <a:avLst>
            <a:gd name="adj1" fmla="val -27629"/>
            <a:gd name="adj2" fmla="val -19736"/>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Brazil</a:t>
          </a:r>
        </a:p>
      </cdr:txBody>
    </cdr:sp>
  </cdr:relSizeAnchor>
  <cdr:relSizeAnchor xmlns:cdr="http://schemas.openxmlformats.org/drawingml/2006/chartDrawing">
    <cdr:from>
      <cdr:x>0.66625</cdr:x>
      <cdr:y>0.40125</cdr:y>
    </cdr:from>
    <cdr:to>
      <cdr:x>0.6945</cdr:x>
      <cdr:y>0.599</cdr:y>
    </cdr:to>
    <cdr:sp>
      <cdr:nvSpPr>
        <cdr:cNvPr id="19" name="AutoShape 19"/>
        <cdr:cNvSpPr>
          <a:spLocks/>
        </cdr:cNvSpPr>
      </cdr:nvSpPr>
      <cdr:spPr>
        <a:xfrm>
          <a:off x="0" y="0"/>
          <a:ext cx="0" cy="0"/>
        </a:xfrm>
        <a:prstGeom prst="downArrowCallout">
          <a:avLst>
            <a:gd name="adj1" fmla="val -11666"/>
            <a:gd name="adj2" fmla="val -19736"/>
            <a:gd name="adj3" fmla="val 12222"/>
            <a:gd name="adj4" fmla="val -8620"/>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Uruguay</a:t>
          </a:r>
        </a:p>
      </cdr:txBody>
    </cdr:sp>
  </cdr:relSizeAnchor>
  <cdr:relSizeAnchor xmlns:cdr="http://schemas.openxmlformats.org/drawingml/2006/chartDrawing">
    <cdr:from>
      <cdr:x>0.56275</cdr:x>
      <cdr:y>0.63775</cdr:y>
    </cdr:from>
    <cdr:to>
      <cdr:x>0.6005</cdr:x>
      <cdr:y>0.77875</cdr:y>
    </cdr:to>
    <cdr:sp>
      <cdr:nvSpPr>
        <cdr:cNvPr id="20" name="AutoShape 20"/>
        <cdr:cNvSpPr>
          <a:spLocks/>
        </cdr:cNvSpPr>
      </cdr:nvSpPr>
      <cdr:spPr>
        <a:xfrm>
          <a:off x="0" y="0"/>
          <a:ext cx="0" cy="0"/>
        </a:xfrm>
        <a:prstGeom prst="downArrowCallout">
          <a:avLst>
            <a:gd name="adj1" fmla="val -7143"/>
            <a:gd name="adj2" fmla="val -19736"/>
            <a:gd name="adj3" fmla="val 11222"/>
            <a:gd name="adj4" fmla="val -10273"/>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Venezuela</a:t>
          </a:r>
        </a:p>
      </cdr:txBody>
    </cdr:sp>
  </cdr:relSizeAnchor>
  <cdr:relSizeAnchor xmlns:cdr="http://schemas.openxmlformats.org/drawingml/2006/chartDrawing">
    <cdr:from>
      <cdr:x>0.481</cdr:x>
      <cdr:y>0.63775</cdr:y>
    </cdr:from>
    <cdr:to>
      <cdr:x>0.50825</cdr:x>
      <cdr:y>0.858</cdr:y>
    </cdr:to>
    <cdr:sp>
      <cdr:nvSpPr>
        <cdr:cNvPr id="21" name="AutoShape 21"/>
        <cdr:cNvSpPr>
          <a:spLocks/>
        </cdr:cNvSpPr>
      </cdr:nvSpPr>
      <cdr:spPr>
        <a:xfrm>
          <a:off x="0" y="0"/>
          <a:ext cx="0" cy="0"/>
        </a:xfrm>
        <a:prstGeom prst="downArrowCallout">
          <a:avLst>
            <a:gd name="adj1" fmla="val -15046"/>
            <a:gd name="adj2" fmla="val -15384"/>
            <a:gd name="adj3" fmla="val 28666"/>
            <a:gd name="adj4" fmla="val -5768"/>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Argen-tina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79</xdr:row>
      <xdr:rowOff>0</xdr:rowOff>
    </xdr:from>
    <xdr:to>
      <xdr:col>8</xdr:col>
      <xdr:colOff>0</xdr:colOff>
      <xdr:row>79</xdr:row>
      <xdr:rowOff>0</xdr:rowOff>
    </xdr:to>
    <xdr:graphicFrame>
      <xdr:nvGraphicFramePr>
        <xdr:cNvPr id="1" name="Chart 1"/>
        <xdr:cNvGraphicFramePr/>
      </xdr:nvGraphicFramePr>
      <xdr:xfrm>
        <a:off x="3209925" y="12877800"/>
        <a:ext cx="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79</xdr:row>
      <xdr:rowOff>0</xdr:rowOff>
    </xdr:from>
    <xdr:to>
      <xdr:col>8</xdr:col>
      <xdr:colOff>0</xdr:colOff>
      <xdr:row>79</xdr:row>
      <xdr:rowOff>0</xdr:rowOff>
    </xdr:to>
    <xdr:graphicFrame>
      <xdr:nvGraphicFramePr>
        <xdr:cNvPr id="2" name="Chart 2"/>
        <xdr:cNvGraphicFramePr/>
      </xdr:nvGraphicFramePr>
      <xdr:xfrm>
        <a:off x="3209925" y="12877800"/>
        <a:ext cx="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79</xdr:row>
      <xdr:rowOff>0</xdr:rowOff>
    </xdr:from>
    <xdr:to>
      <xdr:col>8</xdr:col>
      <xdr:colOff>0</xdr:colOff>
      <xdr:row>79</xdr:row>
      <xdr:rowOff>0</xdr:rowOff>
    </xdr:to>
    <xdr:graphicFrame>
      <xdr:nvGraphicFramePr>
        <xdr:cNvPr id="3" name="Chart 4"/>
        <xdr:cNvGraphicFramePr/>
      </xdr:nvGraphicFramePr>
      <xdr:xfrm>
        <a:off x="3209925" y="12877800"/>
        <a:ext cx="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0.3065</cdr:x>
      <cdr:y>0.1915</cdr:y>
    </cdr:from>
    <cdr:to>
      <cdr:x>0.33725</cdr:x>
      <cdr:y>0.25825</cdr:y>
    </cdr:to>
    <cdr:sp>
      <cdr:nvSpPr>
        <cdr:cNvPr id="1" name="AutoShape 1"/>
        <cdr:cNvSpPr>
          <a:spLocks/>
        </cdr:cNvSpPr>
      </cdr:nvSpPr>
      <cdr:spPr>
        <a:xfrm>
          <a:off x="0" y="0"/>
          <a:ext cx="0" cy="0"/>
        </a:xfrm>
        <a:prstGeom prst="downArrowCallout">
          <a:avLst>
            <a:gd name="adj1" fmla="val -19356"/>
            <a:gd name="adj2" fmla="val -13462"/>
            <a:gd name="adj3" fmla="val 25805"/>
            <a:gd name="adj4" fmla="val -6601"/>
          </a:avLst>
        </a:prstGeom>
        <a:solidFill>
          <a:srgbClr val="FF00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Sep 11</a:t>
          </a:r>
        </a:p>
      </cdr:txBody>
    </cdr:sp>
  </cdr:relSizeAnchor>
  <cdr:relSizeAnchor xmlns:cdr="http://schemas.openxmlformats.org/drawingml/2006/chartDrawing">
    <cdr:from>
      <cdr:x>0.388</cdr:x>
      <cdr:y>0.38225</cdr:y>
    </cdr:from>
    <cdr:to>
      <cdr:x>0.418</cdr:x>
      <cdr:y>0.44425</cdr:y>
    </cdr:to>
    <cdr:sp>
      <cdr:nvSpPr>
        <cdr:cNvPr id="2" name="AutoShape 2"/>
        <cdr:cNvSpPr>
          <a:spLocks/>
        </cdr:cNvSpPr>
      </cdr:nvSpPr>
      <cdr:spPr>
        <a:xfrm>
          <a:off x="0" y="0"/>
          <a:ext cx="0" cy="0"/>
        </a:xfrm>
        <a:prstGeom prst="downArrowCallout">
          <a:avLst>
            <a:gd name="adj1" fmla="val -16101"/>
            <a:gd name="adj2" fmla="val -14912"/>
            <a:gd name="adj3" fmla="val 29046"/>
            <a:gd name="adj4" fmla="val -6000"/>
          </a:avLst>
        </a:prstGeom>
        <a:solidFill>
          <a:srgbClr val="339966"/>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Enron</a:t>
          </a:r>
        </a:p>
      </cdr:txBody>
    </cdr:sp>
  </cdr:relSizeAnchor>
  <cdr:relSizeAnchor xmlns:cdr="http://schemas.openxmlformats.org/drawingml/2006/chartDrawing">
    <cdr:from>
      <cdr:x>0.17225</cdr:x>
      <cdr:y>0.1925</cdr:y>
    </cdr:from>
    <cdr:to>
      <cdr:x>0.2845</cdr:x>
      <cdr:y>0.27225</cdr:y>
    </cdr:to>
    <cdr:sp>
      <cdr:nvSpPr>
        <cdr:cNvPr id="3" name="TextBox 3"/>
        <cdr:cNvSpPr txBox="1">
          <a:spLocks noChangeArrowheads="1"/>
        </cdr:cNvSpPr>
      </cdr:nvSpPr>
      <cdr:spPr>
        <a:xfrm>
          <a:off x="0" y="0"/>
          <a:ext cx="0" cy="0"/>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MACROKNOW</a:t>
          </a:r>
          <a:r>
            <a:rPr lang="en-US" cap="none" sz="1200" b="1" i="0" u="none" baseline="0">
              <a:latin typeface="Arial"/>
              <a:ea typeface="Arial"/>
              <a:cs typeface="Arial"/>
            </a:rPr>
            <a:t> TERRORISM ALERT INDEX</a:t>
          </a:r>
        </a:p>
      </cdr:txBody>
    </cdr:sp>
  </cdr:relSizeAnchor>
  <cdr:relSizeAnchor xmlns:cdr="http://schemas.openxmlformats.org/drawingml/2006/chartDrawing">
    <cdr:from>
      <cdr:x>0.33725</cdr:x>
      <cdr:y>0.3035</cdr:y>
    </cdr:from>
    <cdr:to>
      <cdr:x>0.36075</cdr:x>
      <cdr:y>0.38175</cdr:y>
    </cdr:to>
    <cdr:sp>
      <cdr:nvSpPr>
        <cdr:cNvPr id="4" name="AutoShape 4"/>
        <cdr:cNvSpPr>
          <a:spLocks/>
        </cdr:cNvSpPr>
      </cdr:nvSpPr>
      <cdr:spPr>
        <a:xfrm>
          <a:off x="0" y="0"/>
          <a:ext cx="0" cy="0"/>
        </a:xfrm>
        <a:prstGeom prst="downArrowCallout">
          <a:avLst>
            <a:gd name="adj1" fmla="val -22972"/>
            <a:gd name="adj2" fmla="val -17569"/>
            <a:gd name="adj3" fmla="val 31310"/>
            <a:gd name="adj4" fmla="val -9458"/>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War</a:t>
          </a:r>
        </a:p>
      </cdr:txBody>
    </cdr:sp>
  </cdr:relSizeAnchor>
  <cdr:relSizeAnchor xmlns:cdr="http://schemas.openxmlformats.org/drawingml/2006/chartDrawing">
    <cdr:from>
      <cdr:x>0.17425</cdr:x>
      <cdr:y>0.4505</cdr:y>
    </cdr:from>
    <cdr:to>
      <cdr:x>0.19825</cdr:x>
      <cdr:y>0.51475</cdr:y>
    </cdr:to>
    <cdr:sp>
      <cdr:nvSpPr>
        <cdr:cNvPr id="5" name="AutoShape 5"/>
        <cdr:cNvSpPr>
          <a:spLocks/>
        </cdr:cNvSpPr>
      </cdr:nvSpPr>
      <cdr:spPr>
        <a:xfrm>
          <a:off x="0" y="0"/>
          <a:ext cx="0" cy="0"/>
        </a:xfrm>
        <a:prstGeom prst="downArrowCallout">
          <a:avLst>
            <a:gd name="adj1" fmla="val 17305"/>
            <a:gd name="adj2" fmla="val -22222"/>
            <a:gd name="adj3" fmla="val 26000"/>
            <a:gd name="adj4" fmla="val -12962"/>
          </a:avLst>
        </a:prstGeom>
        <a:solidFill>
          <a:srgbClr val="99CC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Quebec City</a:t>
          </a:r>
        </a:p>
      </cdr:txBody>
    </cdr:sp>
  </cdr:relSizeAnchor>
  <cdr:relSizeAnchor xmlns:cdr="http://schemas.openxmlformats.org/drawingml/2006/chartDrawing">
    <cdr:from>
      <cdr:x>0.217</cdr:x>
      <cdr:y>0.36875</cdr:y>
    </cdr:from>
    <cdr:to>
      <cdr:x>0.24875</cdr:x>
      <cdr:y>0.44775</cdr:y>
    </cdr:to>
    <cdr:sp>
      <cdr:nvSpPr>
        <cdr:cNvPr id="6" name="AutoShape 6"/>
        <cdr:cNvSpPr>
          <a:spLocks/>
        </cdr:cNvSpPr>
      </cdr:nvSpPr>
      <cdr:spPr>
        <a:xfrm>
          <a:off x="0" y="0"/>
          <a:ext cx="0" cy="0"/>
        </a:xfrm>
        <a:prstGeom prst="downArrowCallout">
          <a:avLst>
            <a:gd name="adj1" fmla="val 666"/>
            <a:gd name="adj2" fmla="val -22222"/>
            <a:gd name="adj3" fmla="val 26000"/>
            <a:gd name="adj4" fmla="val -12962"/>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Gothen-
burg</a:t>
          </a:r>
        </a:p>
      </cdr:txBody>
    </cdr:sp>
  </cdr:relSizeAnchor>
  <cdr:relSizeAnchor xmlns:cdr="http://schemas.openxmlformats.org/drawingml/2006/chartDrawing">
    <cdr:from>
      <cdr:x>0.2505</cdr:x>
      <cdr:y>0.32475</cdr:y>
    </cdr:from>
    <cdr:to>
      <cdr:x>0.2845</cdr:x>
      <cdr:y>0.39425</cdr:y>
    </cdr:to>
    <cdr:sp>
      <cdr:nvSpPr>
        <cdr:cNvPr id="7" name="AutoShape 7"/>
        <cdr:cNvSpPr>
          <a:spLocks/>
        </cdr:cNvSpPr>
      </cdr:nvSpPr>
      <cdr:spPr>
        <a:xfrm>
          <a:off x="0" y="0"/>
          <a:ext cx="0" cy="0"/>
        </a:xfrm>
        <a:prstGeom prst="downArrowCallout">
          <a:avLst>
            <a:gd name="adj1" fmla="val -16101"/>
            <a:gd name="adj2" fmla="val -22222"/>
            <a:gd name="adj3" fmla="val 26000"/>
            <a:gd name="adj4" fmla="val -12962"/>
          </a:avLst>
        </a:prstGeom>
        <a:solidFill>
          <a:srgbClr val="339966"/>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Genoa</a:t>
          </a:r>
        </a:p>
      </cdr:txBody>
    </cdr:sp>
  </cdr:relSizeAnchor>
  <cdr:relSizeAnchor xmlns:cdr="http://schemas.openxmlformats.org/drawingml/2006/chartDrawing">
    <cdr:from>
      <cdr:x>0.42375</cdr:x>
      <cdr:y>0.317</cdr:y>
    </cdr:from>
    <cdr:to>
      <cdr:x>0.44525</cdr:x>
      <cdr:y>0.38125</cdr:y>
    </cdr:to>
    <cdr:sp>
      <cdr:nvSpPr>
        <cdr:cNvPr id="8" name="AutoShape 8"/>
        <cdr:cNvSpPr>
          <a:spLocks/>
        </cdr:cNvSpPr>
      </cdr:nvSpPr>
      <cdr:spPr>
        <a:xfrm>
          <a:off x="0" y="0"/>
          <a:ext cx="0" cy="0"/>
        </a:xfrm>
        <a:prstGeom prst="downArrowCallout">
          <a:avLst>
            <a:gd name="adj1" fmla="val -20000"/>
            <a:gd name="adj2" fmla="val -23527"/>
            <a:gd name="adj3" fmla="val 19999"/>
            <a:gd name="adj4" fmla="val -8824"/>
          </a:avLst>
        </a:prstGeom>
        <a:solidFill>
          <a:srgbClr val="3366FF"/>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Euro</a:t>
          </a:r>
        </a:p>
      </cdr:txBody>
    </cdr:sp>
  </cdr:relSizeAnchor>
  <cdr:relSizeAnchor xmlns:cdr="http://schemas.openxmlformats.org/drawingml/2006/chartDrawing">
    <cdr:from>
      <cdr:x>0.48875</cdr:x>
      <cdr:y>0.2</cdr:y>
    </cdr:from>
    <cdr:to>
      <cdr:x>0.53725</cdr:x>
      <cdr:y>0.32475</cdr:y>
    </cdr:to>
    <cdr:sp>
      <cdr:nvSpPr>
        <cdr:cNvPr id="9" name="AutoShape 9"/>
        <cdr:cNvSpPr>
          <a:spLocks/>
        </cdr:cNvSpPr>
      </cdr:nvSpPr>
      <cdr:spPr>
        <a:xfrm>
          <a:off x="0" y="0"/>
          <a:ext cx="0" cy="0"/>
        </a:xfrm>
        <a:prstGeom prst="downArrowCallout">
          <a:avLst>
            <a:gd name="adj1" fmla="val -3782"/>
            <a:gd name="adj2" fmla="val -43828"/>
            <a:gd name="adj3" fmla="val 21875"/>
            <a:gd name="adj4" fmla="val -30245"/>
          </a:avLst>
        </a:prstGeom>
        <a:solidFill>
          <a:srgbClr val="FF0000"/>
        </a:solidFill>
        <a:ln w="9525" cmpd="sng">
          <a:noFill/>
        </a:ln>
      </cdr:spPr>
      <cdr:txBody>
        <a:bodyPr vertOverflow="clip" wrap="square"/>
        <a:p>
          <a:pPr algn="ctr">
            <a:defRPr/>
          </a:pPr>
          <a:r>
            <a:rPr lang="en-US" cap="none" sz="100" b="1" i="0" u="none" baseline="0">
              <a:solidFill>
                <a:srgbClr val="FFFFFF"/>
              </a:solidFill>
              <a:latin typeface="Arial"/>
              <a:ea typeface="Arial"/>
              <a:cs typeface="Arial"/>
            </a:rPr>
            <a:t>Israel Invades Palestine</a:t>
          </a:r>
        </a:p>
      </cdr:txBody>
    </cdr:sp>
  </cdr:relSizeAnchor>
  <cdr:relSizeAnchor xmlns:cdr="http://schemas.openxmlformats.org/drawingml/2006/chartDrawing">
    <cdr:from>
      <cdr:x>0.54125</cdr:x>
      <cdr:y>0.3635</cdr:y>
    </cdr:from>
    <cdr:to>
      <cdr:x>0.584</cdr:x>
      <cdr:y>0.44425</cdr:y>
    </cdr:to>
    <cdr:sp>
      <cdr:nvSpPr>
        <cdr:cNvPr id="10" name="AutoShape 10"/>
        <cdr:cNvSpPr>
          <a:spLocks/>
        </cdr:cNvSpPr>
      </cdr:nvSpPr>
      <cdr:spPr>
        <a:xfrm>
          <a:off x="0" y="0"/>
          <a:ext cx="0" cy="0"/>
        </a:xfrm>
        <a:prstGeom prst="downArrowCallout">
          <a:avLst>
            <a:gd name="adj1" fmla="val -24027"/>
            <a:gd name="adj2" fmla="val -19115"/>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Colombia</a:t>
          </a:r>
        </a:p>
      </cdr:txBody>
    </cdr:sp>
  </cdr:relSizeAnchor>
  <cdr:relSizeAnchor xmlns:cdr="http://schemas.openxmlformats.org/drawingml/2006/chartDrawing">
    <cdr:from>
      <cdr:x>0.569</cdr:x>
      <cdr:y>0.2275</cdr:y>
    </cdr:from>
    <cdr:to>
      <cdr:x>0.60825</cdr:x>
      <cdr:y>0.317</cdr:y>
    </cdr:to>
    <cdr:sp>
      <cdr:nvSpPr>
        <cdr:cNvPr id="11" name="AutoShape 11"/>
        <cdr:cNvSpPr>
          <a:spLocks/>
        </cdr:cNvSpPr>
      </cdr:nvSpPr>
      <cdr:spPr>
        <a:xfrm>
          <a:off x="0" y="0"/>
          <a:ext cx="0" cy="0"/>
        </a:xfrm>
        <a:prstGeom prst="downArrowCallout">
          <a:avLst>
            <a:gd name="adj1" fmla="val -9300"/>
            <a:gd name="adj2" fmla="val -13013"/>
            <a:gd name="adj3" fmla="val 33226"/>
            <a:gd name="adj4" fmla="val -6166"/>
          </a:avLst>
        </a:prstGeom>
        <a:solidFill>
          <a:srgbClr val="99CC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India vs Pakistan</a:t>
          </a:r>
        </a:p>
      </cdr:txBody>
    </cdr:sp>
  </cdr:relSizeAnchor>
  <cdr:relSizeAnchor xmlns:cdr="http://schemas.openxmlformats.org/drawingml/2006/chartDrawing">
    <cdr:from>
      <cdr:x>0.7135</cdr:x>
      <cdr:y>0.2275</cdr:y>
    </cdr:from>
    <cdr:to>
      <cdr:x>0.73775</cdr:x>
      <cdr:y>0.3205</cdr:y>
    </cdr:to>
    <cdr:sp>
      <cdr:nvSpPr>
        <cdr:cNvPr id="12" name="AutoShape 12"/>
        <cdr:cNvSpPr>
          <a:spLocks/>
        </cdr:cNvSpPr>
      </cdr:nvSpPr>
      <cdr:spPr>
        <a:xfrm>
          <a:off x="0" y="0"/>
          <a:ext cx="0" cy="0"/>
        </a:xfrm>
        <a:prstGeom prst="downArrowCallout">
          <a:avLst>
            <a:gd name="adj1" fmla="val -26402"/>
            <a:gd name="adj2" fmla="val -19231"/>
            <a:gd name="adj3" fmla="val 33620"/>
            <a:gd name="adj4" fmla="val -7893"/>
          </a:avLst>
        </a:prstGeom>
        <a:solidFill>
          <a:srgbClr val="FF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Bali</a:t>
          </a:r>
        </a:p>
      </cdr:txBody>
    </cdr:sp>
  </cdr:relSizeAnchor>
  <cdr:relSizeAnchor xmlns:cdr="http://schemas.openxmlformats.org/drawingml/2006/chartDrawing">
    <cdr:from>
      <cdr:x>0.77025</cdr:x>
      <cdr:y>0</cdr:y>
    </cdr:from>
    <cdr:to>
      <cdr:x>0.8055</cdr:x>
      <cdr:y>0.2545</cdr:y>
    </cdr:to>
    <cdr:sp>
      <cdr:nvSpPr>
        <cdr:cNvPr id="13" name="AutoShape 13"/>
        <cdr:cNvSpPr>
          <a:spLocks/>
        </cdr:cNvSpPr>
      </cdr:nvSpPr>
      <cdr:spPr>
        <a:xfrm>
          <a:off x="0" y="0"/>
          <a:ext cx="0" cy="0"/>
        </a:xfrm>
        <a:prstGeom prst="downArrowCallout">
          <a:avLst>
            <a:gd name="adj1" fmla="val -4879"/>
            <a:gd name="adj2" fmla="val -11819"/>
            <a:gd name="adj3" fmla="val 35212"/>
            <a:gd name="adj4" fmla="val -6365"/>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USA vs Iraq?</a:t>
          </a:r>
        </a:p>
      </cdr:txBody>
    </cdr:sp>
  </cdr:relSizeAnchor>
  <cdr:relSizeAnchor xmlns:cdr="http://schemas.openxmlformats.org/drawingml/2006/chartDrawing">
    <cdr:from>
      <cdr:x>0.74425</cdr:x>
      <cdr:y>0.20625</cdr:y>
    </cdr:from>
    <cdr:to>
      <cdr:x>0.79</cdr:x>
      <cdr:y>0.3205</cdr:y>
    </cdr:to>
    <cdr:sp>
      <cdr:nvSpPr>
        <cdr:cNvPr id="14" name="AutoShape 14"/>
        <cdr:cNvSpPr>
          <a:spLocks/>
        </cdr:cNvSpPr>
      </cdr:nvSpPr>
      <cdr:spPr>
        <a:xfrm>
          <a:off x="0" y="0"/>
          <a:ext cx="0" cy="0"/>
        </a:xfrm>
        <a:prstGeom prst="downArrowCallout">
          <a:avLst>
            <a:gd name="adj1" fmla="val -13300"/>
            <a:gd name="adj2" fmla="val -10564"/>
            <a:gd name="adj3" fmla="val 32675"/>
            <a:gd name="adj4" fmla="val -4930"/>
          </a:avLst>
        </a:prstGeom>
        <a:solidFill>
          <a:srgbClr val="000000"/>
        </a:solidFill>
        <a:ln w="9525" cmpd="sng">
          <a:noFill/>
        </a:ln>
      </cdr:spPr>
      <cdr:txBody>
        <a:bodyPr vertOverflow="clip" wrap="square" anchor="ctr"/>
        <a:p>
          <a:pPr algn="ctr">
            <a:defRPr/>
          </a:pPr>
          <a:r>
            <a:rPr lang="en-US" cap="none" sz="100" b="1" i="0" u="none" baseline="0">
              <a:solidFill>
                <a:srgbClr val="FFFFFF"/>
              </a:solidFill>
              <a:latin typeface="Arial"/>
              <a:ea typeface="Arial"/>
              <a:cs typeface="Arial"/>
            </a:rPr>
            <a:t>Homeland Security</a:t>
          </a:r>
        </a:p>
      </cdr:txBody>
    </cdr:sp>
  </cdr:relSizeAnchor>
  <cdr:relSizeAnchor xmlns:cdr="http://schemas.openxmlformats.org/drawingml/2006/chartDrawing">
    <cdr:from>
      <cdr:x>0.71875</cdr:x>
      <cdr:y>0.24775</cdr:y>
    </cdr:from>
    <cdr:to>
      <cdr:x>0.75225</cdr:x>
      <cdr:y>0.32</cdr:y>
    </cdr:to>
    <cdr:sp>
      <cdr:nvSpPr>
        <cdr:cNvPr id="15" name="AutoShape 15"/>
        <cdr:cNvSpPr>
          <a:spLocks/>
        </cdr:cNvSpPr>
      </cdr:nvSpPr>
      <cdr:spPr>
        <a:xfrm>
          <a:off x="0" y="0"/>
          <a:ext cx="0" cy="0"/>
        </a:xfrm>
        <a:prstGeom prst="downArrowCallout">
          <a:avLst>
            <a:gd name="adj1" fmla="val -22856"/>
            <a:gd name="adj2" fmla="val -18421"/>
            <a:gd name="adj3" fmla="val 24287"/>
            <a:gd name="adj4" fmla="val -9648"/>
          </a:avLst>
        </a:prstGeom>
        <a:solidFill>
          <a:srgbClr val="FF0000"/>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Moscow</a:t>
          </a:r>
        </a:p>
      </cdr:txBody>
    </cdr:sp>
  </cdr:relSizeAnchor>
  <cdr:relSizeAnchor xmlns:cdr="http://schemas.openxmlformats.org/drawingml/2006/chartDrawing">
    <cdr:from>
      <cdr:x>0.60375</cdr:x>
      <cdr:y>0.43</cdr:y>
    </cdr:from>
    <cdr:to>
      <cdr:x>0.63675</cdr:x>
      <cdr:y>0.5085</cdr:y>
    </cdr:to>
    <cdr:sp>
      <cdr:nvSpPr>
        <cdr:cNvPr id="16" name="AutoShape 16"/>
        <cdr:cNvSpPr>
          <a:spLocks/>
        </cdr:cNvSpPr>
      </cdr:nvSpPr>
      <cdr:spPr>
        <a:xfrm>
          <a:off x="0" y="0"/>
          <a:ext cx="0" cy="0"/>
        </a:xfrm>
        <a:prstGeom prst="downArrowCallout">
          <a:avLst>
            <a:gd name="adj1" fmla="val 2703"/>
            <a:gd name="adj2" fmla="val -13013"/>
            <a:gd name="adj3" fmla="val 25675"/>
            <a:gd name="adj4" fmla="val -5555"/>
          </a:avLst>
        </a:prstGeom>
        <a:solidFill>
          <a:srgbClr val="FF6600"/>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Stocks Tumble</a:t>
          </a:r>
        </a:p>
      </cdr:txBody>
    </cdr:sp>
  </cdr:relSizeAnchor>
  <cdr:relSizeAnchor xmlns:cdr="http://schemas.openxmlformats.org/drawingml/2006/chartDrawing">
    <cdr:from>
      <cdr:x>0.62225</cdr:x>
      <cdr:y>0.2245</cdr:y>
    </cdr:from>
    <cdr:to>
      <cdr:x>0.66375</cdr:x>
      <cdr:y>0.31525</cdr:y>
    </cdr:to>
    <cdr:sp>
      <cdr:nvSpPr>
        <cdr:cNvPr id="17" name="AutoShape 17"/>
        <cdr:cNvSpPr>
          <a:spLocks/>
        </cdr:cNvSpPr>
      </cdr:nvSpPr>
      <cdr:spPr>
        <a:xfrm>
          <a:off x="0" y="0"/>
          <a:ext cx="0" cy="0"/>
        </a:xfrm>
        <a:prstGeom prst="downArrowCallout">
          <a:avLst>
            <a:gd name="adj1" fmla="val -26625"/>
            <a:gd name="adj2" fmla="val -11972"/>
            <a:gd name="adj3" fmla="val 31611"/>
            <a:gd name="adj4" fmla="val -4930"/>
          </a:avLst>
        </a:prstGeom>
        <a:solidFill>
          <a:srgbClr val="339966"/>
        </a:solidFill>
        <a:ln w="9525" cmpd="sng">
          <a:noFill/>
        </a:ln>
      </cdr:spPr>
      <cdr:txBody>
        <a:bodyPr vertOverflow="clip" wrap="square" lIns="0" tIns="0" rIns="0" bIns="0"/>
        <a:p>
          <a:pPr algn="ctr">
            <a:defRPr/>
          </a:pPr>
          <a:r>
            <a:rPr lang="en-US" cap="none" sz="100" b="1" i="0" u="none" baseline="0">
              <a:solidFill>
                <a:srgbClr val="FFFFFF"/>
              </a:solidFill>
              <a:latin typeface="Arial"/>
              <a:ea typeface="Arial"/>
              <a:cs typeface="Arial"/>
            </a:rPr>
            <a:t>WorldCom</a:t>
          </a:r>
        </a:p>
      </cdr:txBody>
    </cdr:sp>
  </cdr:relSizeAnchor>
  <cdr:relSizeAnchor xmlns:cdr="http://schemas.openxmlformats.org/drawingml/2006/chartDrawing">
    <cdr:from>
      <cdr:x>0.64175</cdr:x>
      <cdr:y>0.24375</cdr:y>
    </cdr:from>
    <cdr:to>
      <cdr:x>0.66975</cdr:x>
      <cdr:y>0.321</cdr:y>
    </cdr:to>
    <cdr:sp>
      <cdr:nvSpPr>
        <cdr:cNvPr id="18" name="AutoShape 18"/>
        <cdr:cNvSpPr>
          <a:spLocks/>
        </cdr:cNvSpPr>
      </cdr:nvSpPr>
      <cdr:spPr>
        <a:xfrm>
          <a:off x="0" y="0"/>
          <a:ext cx="0" cy="0"/>
        </a:xfrm>
        <a:prstGeom prst="downArrowCallout">
          <a:avLst>
            <a:gd name="adj1" fmla="val -27629"/>
            <a:gd name="adj2" fmla="val -19736"/>
            <a:gd name="adj3" fmla="val 26314"/>
            <a:gd name="adj4" fmla="val -9421"/>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Brazil</a:t>
          </a:r>
        </a:p>
      </cdr:txBody>
    </cdr:sp>
  </cdr:relSizeAnchor>
  <cdr:relSizeAnchor xmlns:cdr="http://schemas.openxmlformats.org/drawingml/2006/chartDrawing">
    <cdr:from>
      <cdr:x>0.6355</cdr:x>
      <cdr:y>0.25825</cdr:y>
    </cdr:from>
    <cdr:to>
      <cdr:x>0.67075</cdr:x>
      <cdr:y>0.3215</cdr:y>
    </cdr:to>
    <cdr:sp>
      <cdr:nvSpPr>
        <cdr:cNvPr id="19" name="AutoShape 19"/>
        <cdr:cNvSpPr>
          <a:spLocks/>
        </cdr:cNvSpPr>
      </cdr:nvSpPr>
      <cdr:spPr>
        <a:xfrm>
          <a:off x="0" y="0"/>
          <a:ext cx="0" cy="0"/>
        </a:xfrm>
        <a:prstGeom prst="downArrowCallout">
          <a:avLst>
            <a:gd name="adj1" fmla="val -11666"/>
            <a:gd name="adj2" fmla="val -19736"/>
            <a:gd name="adj3" fmla="val 12222"/>
            <a:gd name="adj4" fmla="val -8620"/>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Uruguay</a:t>
          </a:r>
        </a:p>
      </cdr:txBody>
    </cdr:sp>
  </cdr:relSizeAnchor>
  <cdr:relSizeAnchor xmlns:cdr="http://schemas.openxmlformats.org/drawingml/2006/chartDrawing">
    <cdr:from>
      <cdr:x>0.5105</cdr:x>
      <cdr:y>0.334</cdr:y>
    </cdr:from>
    <cdr:to>
      <cdr:x>0.55575</cdr:x>
      <cdr:y>0.3855</cdr:y>
    </cdr:to>
    <cdr:sp>
      <cdr:nvSpPr>
        <cdr:cNvPr id="20" name="AutoShape 20"/>
        <cdr:cNvSpPr>
          <a:spLocks/>
        </cdr:cNvSpPr>
      </cdr:nvSpPr>
      <cdr:spPr>
        <a:xfrm>
          <a:off x="0" y="0"/>
          <a:ext cx="0" cy="0"/>
        </a:xfrm>
        <a:prstGeom prst="downArrowCallout">
          <a:avLst>
            <a:gd name="adj1" fmla="val -7143"/>
            <a:gd name="adj2" fmla="val -19736"/>
            <a:gd name="adj3" fmla="val 11222"/>
            <a:gd name="adj4" fmla="val -10273"/>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Venezuela</a:t>
          </a:r>
        </a:p>
      </cdr:txBody>
    </cdr:sp>
  </cdr:relSizeAnchor>
  <cdr:relSizeAnchor xmlns:cdr="http://schemas.openxmlformats.org/drawingml/2006/chartDrawing">
    <cdr:from>
      <cdr:x>0.41175</cdr:x>
      <cdr:y>0.334</cdr:y>
    </cdr:from>
    <cdr:to>
      <cdr:x>0.44525</cdr:x>
      <cdr:y>0.443</cdr:y>
    </cdr:to>
    <cdr:sp>
      <cdr:nvSpPr>
        <cdr:cNvPr id="21" name="AutoShape 21"/>
        <cdr:cNvSpPr>
          <a:spLocks/>
        </cdr:cNvSpPr>
      </cdr:nvSpPr>
      <cdr:spPr>
        <a:xfrm>
          <a:off x="0" y="0"/>
          <a:ext cx="0" cy="0"/>
        </a:xfrm>
        <a:prstGeom prst="downArrowCallout">
          <a:avLst>
            <a:gd name="adj1" fmla="val -15046"/>
            <a:gd name="adj2" fmla="val -15384"/>
            <a:gd name="adj3" fmla="val 28666"/>
            <a:gd name="adj4" fmla="val -5768"/>
          </a:avLst>
        </a:prstGeom>
        <a:solidFill>
          <a:srgbClr val="3366FF"/>
        </a:solidFill>
        <a:ln w="9525" cmpd="sng">
          <a:noFill/>
        </a:ln>
      </cdr:spPr>
      <cdr:txBody>
        <a:bodyPr vertOverflow="clip" wrap="square" lIns="0" tIns="0" rIns="0" bIns="0" anchor="ctr"/>
        <a:p>
          <a:pPr algn="ctr">
            <a:defRPr/>
          </a:pPr>
          <a:r>
            <a:rPr lang="en-US" cap="none" sz="100" b="1" i="0" u="none" baseline="0">
              <a:solidFill>
                <a:srgbClr val="FFFFFF"/>
              </a:solidFill>
              <a:latin typeface="Arial"/>
              <a:ea typeface="Arial"/>
              <a:cs typeface="Arial"/>
            </a:rPr>
            <a:t>Argen-tina</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aphicFrame>
      <xdr:nvGraphicFramePr>
        <xdr:cNvPr id="1" name="Chart 1"/>
        <xdr:cNvGraphicFramePr/>
      </xdr:nvGraphicFramePr>
      <xdr:xfrm>
        <a:off x="1543050" y="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dx"/>
      <sheetName val="rx"/>
      <sheetName val="rx (2)"/>
      <sheetName val="rp"/>
      <sheetName val="rp (2)"/>
      <sheetName val="w"/>
      <sheetName val="wx"/>
      <sheetName val="wp"/>
      <sheetName val="m"/>
      <sheetName val="mx"/>
      <sheetName val="mx (2)"/>
      <sheetName val="mp"/>
      <sheetName val="mp (2)"/>
      <sheetName val="m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1:T36"/>
  <sheetViews>
    <sheetView showGridLines="0" showRowColHeaders="0" workbookViewId="0" topLeftCell="A1">
      <selection activeCell="B36" sqref="B36"/>
    </sheetView>
  </sheetViews>
  <sheetFormatPr defaultColWidth="9.140625" defaultRowHeight="12.75"/>
  <cols>
    <col min="1" max="1" width="3.7109375" style="88" customWidth="1"/>
    <col min="2" max="2" width="10.28125" style="88" customWidth="1"/>
    <col min="3" max="3" width="9.7109375" style="89" customWidth="1"/>
    <col min="4" max="4" width="11.28125" style="89" customWidth="1"/>
    <col min="5" max="5" width="14.28125" style="89" customWidth="1"/>
    <col min="6" max="6" width="14.57421875" style="89" customWidth="1"/>
    <col min="7" max="7" width="15.28125" style="89" customWidth="1"/>
    <col min="8" max="8" width="13.57421875" style="89" customWidth="1"/>
    <col min="9" max="9" width="10.7109375" style="89" customWidth="1"/>
    <col min="10" max="10" width="13.8515625" style="89" customWidth="1"/>
    <col min="11" max="11" width="11.7109375" style="89" customWidth="1"/>
    <col min="12" max="13" width="10.7109375" style="89" customWidth="1"/>
    <col min="14" max="16" width="12.421875" style="89" customWidth="1"/>
    <col min="17" max="20" width="10.7109375" style="89" customWidth="1"/>
    <col min="21" max="21" width="10.57421875" style="88" customWidth="1"/>
    <col min="22" max="22" width="3.7109375" style="88" customWidth="1"/>
    <col min="23" max="16384" width="8.8515625" style="88" customWidth="1"/>
  </cols>
  <sheetData>
    <row r="1" spans="2:20" ht="18.75">
      <c r="B1" s="89"/>
      <c r="C1" s="90" t="s">
        <v>706</v>
      </c>
      <c r="F1" s="91"/>
      <c r="G1" s="91"/>
      <c r="H1" s="91"/>
      <c r="I1" s="92"/>
      <c r="J1" s="92"/>
      <c r="K1" s="92"/>
      <c r="L1" s="92"/>
      <c r="M1" s="92"/>
      <c r="N1" s="92"/>
      <c r="O1" s="92"/>
      <c r="P1" s="92"/>
      <c r="Q1" s="92"/>
      <c r="R1" s="92"/>
      <c r="T1" s="88"/>
    </row>
    <row r="2" spans="2:20" ht="12.75">
      <c r="B2" s="89"/>
      <c r="C2" s="93" t="s">
        <v>431</v>
      </c>
      <c r="F2" s="94"/>
      <c r="G2" s="94"/>
      <c r="H2" s="94"/>
      <c r="I2" s="94"/>
      <c r="J2" s="94"/>
      <c r="K2" s="94"/>
      <c r="L2" s="94"/>
      <c r="M2" s="94"/>
      <c r="N2" s="94"/>
      <c r="O2" s="94"/>
      <c r="P2" s="94"/>
      <c r="Q2" s="94"/>
      <c r="R2" s="94"/>
      <c r="T2" s="88"/>
    </row>
    <row r="3" spans="2:20" ht="12.75">
      <c r="B3" s="95"/>
      <c r="C3" s="95"/>
      <c r="D3" s="95"/>
      <c r="E3" s="95"/>
      <c r="F3" s="95"/>
      <c r="G3" s="95"/>
      <c r="H3" s="95"/>
      <c r="I3" s="95"/>
      <c r="J3" s="95"/>
      <c r="K3" s="95"/>
      <c r="L3" s="95"/>
      <c r="M3" s="95"/>
      <c r="N3" s="95"/>
      <c r="O3" s="95"/>
      <c r="P3" s="95"/>
      <c r="Q3" s="95"/>
      <c r="R3" s="95"/>
      <c r="T3" s="88"/>
    </row>
    <row r="4" spans="2:20" ht="12.75">
      <c r="B4" s="499" t="s">
        <v>1322</v>
      </c>
      <c r="C4" s="500"/>
      <c r="D4" s="500"/>
      <c r="E4" s="500"/>
      <c r="F4" s="500"/>
      <c r="G4" s="500"/>
      <c r="H4" s="500"/>
      <c r="I4" s="500"/>
      <c r="J4" s="500"/>
      <c r="K4" s="500"/>
      <c r="L4" s="500"/>
      <c r="M4" s="500"/>
      <c r="N4" s="235"/>
      <c r="O4" s="126"/>
      <c r="P4" s="126"/>
      <c r="Q4" s="126"/>
      <c r="R4" s="126"/>
      <c r="T4" s="88"/>
    </row>
    <row r="5" spans="2:20" ht="12.75">
      <c r="B5" s="130" t="s">
        <v>698</v>
      </c>
      <c r="C5" s="236"/>
      <c r="D5" s="514" t="s">
        <v>1292</v>
      </c>
      <c r="E5" s="512"/>
      <c r="F5" s="512"/>
      <c r="G5" s="512"/>
      <c r="H5" s="520" t="s">
        <v>1293</v>
      </c>
      <c r="I5" s="521"/>
      <c r="J5" s="521"/>
      <c r="K5" s="521"/>
      <c r="L5" s="520" t="s">
        <v>1294</v>
      </c>
      <c r="M5" s="520"/>
      <c r="N5" s="118"/>
      <c r="P5" s="88"/>
      <c r="Q5" s="88"/>
      <c r="R5" s="88"/>
      <c r="S5" s="88"/>
      <c r="T5" s="88"/>
    </row>
    <row r="6" spans="2:20" ht="20.25">
      <c r="B6" s="119"/>
      <c r="C6" s="96"/>
      <c r="D6" s="98" t="s">
        <v>1304</v>
      </c>
      <c r="E6" s="98" t="s">
        <v>572</v>
      </c>
      <c r="F6" s="98" t="s">
        <v>1130</v>
      </c>
      <c r="G6" s="98" t="s">
        <v>207</v>
      </c>
      <c r="H6" s="99" t="s">
        <v>1295</v>
      </c>
      <c r="I6" s="99" t="s">
        <v>1296</v>
      </c>
      <c r="J6" s="99" t="s">
        <v>1298</v>
      </c>
      <c r="K6" s="99" t="s">
        <v>1297</v>
      </c>
      <c r="L6" s="99" t="s">
        <v>1299</v>
      </c>
      <c r="M6" s="99" t="s">
        <v>1300</v>
      </c>
      <c r="P6" s="88"/>
      <c r="Q6" s="88"/>
      <c r="R6" s="88"/>
      <c r="S6" s="88"/>
      <c r="T6" s="88"/>
    </row>
    <row r="7" spans="2:20" ht="20.25">
      <c r="B7" s="421" t="s">
        <v>1233</v>
      </c>
      <c r="C7" s="420" t="s">
        <v>80</v>
      </c>
      <c r="D7" s="117" t="s">
        <v>746</v>
      </c>
      <c r="E7" s="117" t="s">
        <v>569</v>
      </c>
      <c r="F7" s="116" t="s">
        <v>580</v>
      </c>
      <c r="G7" s="116" t="s">
        <v>580</v>
      </c>
      <c r="H7" s="104" t="s">
        <v>1303</v>
      </c>
      <c r="I7" s="104" t="s">
        <v>1301</v>
      </c>
      <c r="J7" s="104" t="s">
        <v>566</v>
      </c>
      <c r="K7" s="104" t="s">
        <v>1302</v>
      </c>
      <c r="L7" s="105">
        <v>36982</v>
      </c>
      <c r="M7" s="106">
        <f ca="1">TODAY()-1</f>
        <v>37795</v>
      </c>
      <c r="P7" s="88"/>
      <c r="Q7" s="88"/>
      <c r="R7" s="88"/>
      <c r="S7" s="88"/>
      <c r="T7" s="88"/>
    </row>
    <row r="8" spans="2:20" ht="12.75">
      <c r="B8" s="119"/>
      <c r="C8" s="244"/>
      <c r="D8" s="117"/>
      <c r="E8" s="195" t="s">
        <v>570</v>
      </c>
      <c r="F8" s="115" t="s">
        <v>580</v>
      </c>
      <c r="G8" s="115" t="s">
        <v>580</v>
      </c>
      <c r="H8" s="108" t="s">
        <v>1303</v>
      </c>
      <c r="I8" s="108" t="s">
        <v>1301</v>
      </c>
      <c r="J8" s="108" t="s">
        <v>566</v>
      </c>
      <c r="K8" s="108" t="s">
        <v>1302</v>
      </c>
      <c r="L8" s="109">
        <v>36982</v>
      </c>
      <c r="M8" s="109">
        <f>M7</f>
        <v>37795</v>
      </c>
      <c r="P8" s="88"/>
      <c r="Q8" s="88"/>
      <c r="R8" s="88"/>
      <c r="S8" s="88"/>
      <c r="T8" s="88"/>
    </row>
    <row r="9" spans="2:20" ht="40.5">
      <c r="B9" s="119"/>
      <c r="C9" s="245"/>
      <c r="D9" s="117"/>
      <c r="E9" s="196" t="s">
        <v>571</v>
      </c>
      <c r="F9" s="102" t="s">
        <v>208</v>
      </c>
      <c r="G9" s="102" t="s">
        <v>748</v>
      </c>
      <c r="H9" s="104" t="s">
        <v>204</v>
      </c>
      <c r="I9" s="104" t="s">
        <v>1301</v>
      </c>
      <c r="J9" s="104" t="s">
        <v>566</v>
      </c>
      <c r="K9" s="104" t="s">
        <v>1302</v>
      </c>
      <c r="L9" s="105">
        <v>36982</v>
      </c>
      <c r="M9" s="105">
        <f>M7</f>
        <v>37795</v>
      </c>
      <c r="P9" s="88"/>
      <c r="Q9" s="88"/>
      <c r="R9" s="88"/>
      <c r="S9" s="88"/>
      <c r="T9" s="88"/>
    </row>
    <row r="10" spans="2:20" ht="30">
      <c r="B10" s="119"/>
      <c r="C10" s="245"/>
      <c r="D10" s="202" t="s">
        <v>565</v>
      </c>
      <c r="E10" s="197" t="s">
        <v>394</v>
      </c>
      <c r="F10" s="107" t="s">
        <v>205</v>
      </c>
      <c r="G10" s="107" t="s">
        <v>1306</v>
      </c>
      <c r="H10" s="108" t="s">
        <v>202</v>
      </c>
      <c r="I10" s="108" t="s">
        <v>1301</v>
      </c>
      <c r="J10" s="108" t="s">
        <v>78</v>
      </c>
      <c r="K10" s="108" t="s">
        <v>1302</v>
      </c>
      <c r="L10" s="109">
        <v>37002</v>
      </c>
      <c r="M10" s="109">
        <f>M7</f>
        <v>37795</v>
      </c>
      <c r="P10" s="88"/>
      <c r="Q10" s="88"/>
      <c r="R10" s="88"/>
      <c r="S10" s="88"/>
      <c r="T10" s="88"/>
    </row>
    <row r="11" spans="2:20" ht="30">
      <c r="B11" s="119"/>
      <c r="C11" s="243"/>
      <c r="D11" s="203"/>
      <c r="E11" s="198" t="s">
        <v>1305</v>
      </c>
      <c r="F11" s="102" t="s">
        <v>205</v>
      </c>
      <c r="G11" s="102" t="s">
        <v>1306</v>
      </c>
      <c r="H11" s="104" t="s">
        <v>202</v>
      </c>
      <c r="I11" s="104" t="s">
        <v>1301</v>
      </c>
      <c r="J11" s="104" t="s">
        <v>566</v>
      </c>
      <c r="K11" s="104" t="s">
        <v>1302</v>
      </c>
      <c r="L11" s="105">
        <v>37002</v>
      </c>
      <c r="M11" s="105">
        <f>M7</f>
        <v>37795</v>
      </c>
      <c r="P11" s="88"/>
      <c r="Q11" s="88"/>
      <c r="R11" s="88"/>
      <c r="S11" s="88"/>
      <c r="T11" s="88"/>
    </row>
    <row r="12" spans="2:20" ht="30">
      <c r="B12" s="119"/>
      <c r="C12" s="243"/>
      <c r="D12" s="200"/>
      <c r="E12" s="200" t="s">
        <v>203</v>
      </c>
      <c r="F12" s="201" t="s">
        <v>580</v>
      </c>
      <c r="G12" s="107" t="s">
        <v>1306</v>
      </c>
      <c r="H12" s="108" t="s">
        <v>202</v>
      </c>
      <c r="I12" s="108" t="s">
        <v>1301</v>
      </c>
      <c r="J12" s="199" t="s">
        <v>567</v>
      </c>
      <c r="K12" s="108" t="s">
        <v>1302</v>
      </c>
      <c r="L12" s="109">
        <v>37032</v>
      </c>
      <c r="M12" s="109">
        <f>M7</f>
        <v>37795</v>
      </c>
      <c r="P12" s="88"/>
      <c r="Q12" s="88"/>
      <c r="R12" s="88"/>
      <c r="S12" s="88"/>
      <c r="T12" s="88"/>
    </row>
    <row r="13" spans="2:20" ht="20.25">
      <c r="B13" s="119"/>
      <c r="C13" s="425" t="s">
        <v>697</v>
      </c>
      <c r="D13" s="141" t="s">
        <v>745</v>
      </c>
      <c r="E13" s="142" t="s">
        <v>580</v>
      </c>
      <c r="F13" s="142" t="s">
        <v>580</v>
      </c>
      <c r="G13" s="142" t="s">
        <v>580</v>
      </c>
      <c r="H13" s="103" t="s">
        <v>747</v>
      </c>
      <c r="I13" s="103" t="s">
        <v>1301</v>
      </c>
      <c r="J13" s="131" t="s">
        <v>580</v>
      </c>
      <c r="K13" s="103" t="s">
        <v>1302</v>
      </c>
      <c r="L13" s="143">
        <v>36951</v>
      </c>
      <c r="M13" s="143">
        <f>M7</f>
        <v>37795</v>
      </c>
      <c r="P13" s="88"/>
      <c r="Q13" s="88"/>
      <c r="R13" s="88"/>
      <c r="S13" s="88"/>
      <c r="T13" s="88"/>
    </row>
    <row r="14" spans="2:20" ht="21" customHeight="1">
      <c r="B14" s="516" t="s">
        <v>430</v>
      </c>
      <c r="C14" s="512"/>
      <c r="D14" s="512"/>
      <c r="E14" s="512"/>
      <c r="F14" s="512"/>
      <c r="G14" s="512"/>
      <c r="H14" s="512"/>
      <c r="I14" s="512"/>
      <c r="J14" s="512"/>
      <c r="K14" s="512"/>
      <c r="L14" s="512"/>
      <c r="M14" s="37"/>
      <c r="N14" s="37"/>
      <c r="O14" s="48"/>
      <c r="P14" s="48"/>
      <c r="Q14" s="48"/>
      <c r="R14" s="105"/>
      <c r="T14" s="88"/>
    </row>
    <row r="15" spans="2:20" ht="12.75">
      <c r="B15" s="134" t="s">
        <v>721</v>
      </c>
      <c r="C15" s="134"/>
      <c r="D15" s="134"/>
      <c r="E15" s="48"/>
      <c r="F15" s="48"/>
      <c r="G15" s="48"/>
      <c r="H15" s="48"/>
      <c r="I15" s="48"/>
      <c r="J15" s="48"/>
      <c r="K15" s="48"/>
      <c r="L15" s="48"/>
      <c r="M15" s="48"/>
      <c r="N15" s="48"/>
      <c r="O15" s="125"/>
      <c r="P15" s="125"/>
      <c r="Q15" s="125"/>
      <c r="R15" s="105"/>
      <c r="T15" s="88"/>
    </row>
    <row r="16" spans="2:19" s="110" customFormat="1" ht="12.75">
      <c r="B16" s="133" t="s">
        <v>97</v>
      </c>
      <c r="C16" s="133"/>
      <c r="D16" s="133"/>
      <c r="E16" s="124"/>
      <c r="F16" s="124"/>
      <c r="G16" s="124"/>
      <c r="H16" s="124"/>
      <c r="I16" s="100"/>
      <c r="J16" s="100"/>
      <c r="K16" s="100"/>
      <c r="L16" s="100"/>
      <c r="M16" s="100"/>
      <c r="N16" s="100"/>
      <c r="O16" s="100"/>
      <c r="P16" s="101"/>
      <c r="Q16" s="105"/>
      <c r="R16" s="105"/>
      <c r="S16" s="97"/>
    </row>
    <row r="17" spans="3:20" ht="12.75">
      <c r="C17" s="111"/>
      <c r="D17" s="111"/>
      <c r="E17" s="111"/>
      <c r="F17" s="112"/>
      <c r="G17" s="88"/>
      <c r="H17" s="88"/>
      <c r="I17" s="67"/>
      <c r="J17" s="67"/>
      <c r="K17" s="67"/>
      <c r="L17" s="67"/>
      <c r="M17" s="67"/>
      <c r="N17" s="67"/>
      <c r="O17" s="67"/>
      <c r="P17" s="67"/>
      <c r="Q17" s="67"/>
      <c r="R17" s="67"/>
      <c r="S17" s="67"/>
      <c r="T17" s="67"/>
    </row>
    <row r="18" spans="3:20" ht="12.75">
      <c r="C18" s="517" t="s">
        <v>743</v>
      </c>
      <c r="D18" s="500"/>
      <c r="E18" s="500"/>
      <c r="F18" s="500"/>
      <c r="G18" s="500"/>
      <c r="H18" s="500"/>
      <c r="I18" s="500"/>
      <c r="J18" s="500"/>
      <c r="K18" s="152"/>
      <c r="L18" s="152"/>
      <c r="M18" s="123"/>
      <c r="N18" s="123"/>
      <c r="O18" s="123"/>
      <c r="P18" s="123"/>
      <c r="Q18" s="123"/>
      <c r="R18" s="123"/>
      <c r="S18" s="123"/>
      <c r="T18" s="123"/>
    </row>
    <row r="19" spans="2:20" ht="12.75">
      <c r="B19" s="144" t="s">
        <v>1291</v>
      </c>
      <c r="C19" s="518" t="s">
        <v>206</v>
      </c>
      <c r="D19" s="519"/>
      <c r="E19" s="519"/>
      <c r="F19" s="515" t="s">
        <v>1293</v>
      </c>
      <c r="G19" s="515"/>
      <c r="H19" s="507" t="s">
        <v>1294</v>
      </c>
      <c r="I19" s="507"/>
      <c r="J19" s="135"/>
      <c r="L19" s="135"/>
      <c r="M19" s="135"/>
      <c r="N19" s="136"/>
      <c r="O19" s="136"/>
      <c r="P19" s="503"/>
      <c r="Q19" s="504"/>
      <c r="R19" s="504"/>
      <c r="S19" s="88"/>
      <c r="T19" s="88"/>
    </row>
    <row r="20" spans="2:20" ht="20.25">
      <c r="B20" s="145"/>
      <c r="C20" s="146" t="s">
        <v>1324</v>
      </c>
      <c r="D20" s="146" t="s">
        <v>745</v>
      </c>
      <c r="E20" s="146" t="s">
        <v>1323</v>
      </c>
      <c r="F20" s="147" t="s">
        <v>1296</v>
      </c>
      <c r="G20" s="147" t="s">
        <v>1297</v>
      </c>
      <c r="H20" s="153" t="s">
        <v>1299</v>
      </c>
      <c r="I20" s="153" t="s">
        <v>1300</v>
      </c>
      <c r="J20" s="129"/>
      <c r="L20" s="129"/>
      <c r="M20" s="129"/>
      <c r="N20" s="506"/>
      <c r="O20" s="506"/>
      <c r="P20" s="128"/>
      <c r="Q20" s="505"/>
      <c r="R20" s="502"/>
      <c r="S20" s="88"/>
      <c r="T20" s="88"/>
    </row>
    <row r="21" spans="2:18" s="113" customFormat="1" ht="20.25">
      <c r="B21" s="422" t="s">
        <v>886</v>
      </c>
      <c r="C21" s="138" t="s">
        <v>1325</v>
      </c>
      <c r="D21" s="443" t="s">
        <v>1272</v>
      </c>
      <c r="E21" s="140" t="s">
        <v>580</v>
      </c>
      <c r="F21" s="148" t="s">
        <v>1301</v>
      </c>
      <c r="G21" s="148" t="s">
        <v>1302</v>
      </c>
      <c r="H21" s="143">
        <v>36982</v>
      </c>
      <c r="I21" s="143">
        <v>37256</v>
      </c>
      <c r="J21" s="114"/>
      <c r="L21" s="114"/>
      <c r="M21" s="114"/>
      <c r="N21" s="501"/>
      <c r="O21" s="509"/>
      <c r="P21" s="137"/>
      <c r="Q21" s="508"/>
      <c r="R21" s="510"/>
    </row>
    <row r="22" spans="2:20" ht="20.25">
      <c r="B22" s="422" t="s">
        <v>887</v>
      </c>
      <c r="C22" s="139">
        <v>2002</v>
      </c>
      <c r="D22" s="444" t="s">
        <v>1273</v>
      </c>
      <c r="E22" s="150" t="s">
        <v>744</v>
      </c>
      <c r="F22" s="149" t="s">
        <v>1301</v>
      </c>
      <c r="G22" s="149" t="s">
        <v>1302</v>
      </c>
      <c r="H22" s="132">
        <v>37257</v>
      </c>
      <c r="I22" s="132">
        <v>37621</v>
      </c>
      <c r="J22" s="114"/>
      <c r="L22" s="114"/>
      <c r="M22" s="114"/>
      <c r="N22" s="501"/>
      <c r="O22" s="501"/>
      <c r="P22" s="114"/>
      <c r="Q22" s="501"/>
      <c r="R22" s="502"/>
      <c r="S22" s="88"/>
      <c r="T22" s="88"/>
    </row>
    <row r="23" spans="2:20" ht="30">
      <c r="B23" s="422" t="s">
        <v>888</v>
      </c>
      <c r="C23" s="138">
        <v>2003</v>
      </c>
      <c r="D23" s="443" t="s">
        <v>1274</v>
      </c>
      <c r="E23" s="151" t="s">
        <v>744</v>
      </c>
      <c r="F23" s="148" t="s">
        <v>1301</v>
      </c>
      <c r="G23" s="148" t="s">
        <v>1302</v>
      </c>
      <c r="H23" s="143">
        <v>37622</v>
      </c>
      <c r="I23" s="143">
        <f ca="1">TODAY()-1</f>
        <v>37795</v>
      </c>
      <c r="J23" s="114"/>
      <c r="K23" s="114"/>
      <c r="L23" s="114"/>
      <c r="M23" s="114"/>
      <c r="N23" s="501"/>
      <c r="O23" s="509"/>
      <c r="P23" s="137"/>
      <c r="Q23" s="508"/>
      <c r="R23" s="502"/>
      <c r="S23" s="88"/>
      <c r="T23" s="88"/>
    </row>
    <row r="24" spans="2:20" ht="21" customHeight="1">
      <c r="B24" s="516" t="s">
        <v>1326</v>
      </c>
      <c r="C24" s="512"/>
      <c r="D24" s="512"/>
      <c r="E24" s="512"/>
      <c r="F24" s="512"/>
      <c r="G24" s="512"/>
      <c r="H24" s="512"/>
      <c r="I24" s="512"/>
      <c r="J24" s="37"/>
      <c r="K24" s="37"/>
      <c r="L24" s="122"/>
      <c r="M24" s="122"/>
      <c r="N24" s="122"/>
      <c r="O24" s="122"/>
      <c r="P24" s="122"/>
      <c r="Q24" s="122"/>
      <c r="R24" s="105"/>
      <c r="T24" s="88"/>
    </row>
    <row r="25" spans="2:20" ht="12.75">
      <c r="B25" s="89" t="str">
        <f>B16</f>
        <v>Copyright © 2001-2003 by Macroknow Inc. All Rights Reserved.</v>
      </c>
      <c r="H25" s="105"/>
      <c r="I25" s="105"/>
      <c r="T25" s="88"/>
    </row>
    <row r="27" spans="3:12" ht="12.75">
      <c r="C27" s="513" t="s">
        <v>416</v>
      </c>
      <c r="D27" s="512"/>
      <c r="E27" s="512"/>
      <c r="F27" s="512"/>
      <c r="G27" s="512"/>
      <c r="H27" s="512"/>
      <c r="I27" s="512"/>
      <c r="J27" s="512"/>
      <c r="K27" s="512"/>
      <c r="L27" s="512"/>
    </row>
    <row r="28" spans="2:12" ht="12.75">
      <c r="B28" s="130" t="s">
        <v>1291</v>
      </c>
      <c r="C28" s="169"/>
      <c r="D28" s="170"/>
      <c r="E28" s="171"/>
      <c r="F28" s="511" t="s">
        <v>415</v>
      </c>
      <c r="G28" s="512"/>
      <c r="H28" s="512"/>
      <c r="I28" s="512"/>
      <c r="J28" s="512"/>
      <c r="K28" s="512"/>
      <c r="L28" s="160"/>
    </row>
    <row r="29" spans="2:12" ht="20.25">
      <c r="B29" s="96"/>
      <c r="C29" s="172" t="s">
        <v>1304</v>
      </c>
      <c r="D29" s="170" t="s">
        <v>417</v>
      </c>
      <c r="E29" s="171" t="s">
        <v>1109</v>
      </c>
      <c r="F29" s="99" t="s">
        <v>414</v>
      </c>
      <c r="G29" s="99" t="s">
        <v>413</v>
      </c>
      <c r="H29" s="99" t="s">
        <v>1296</v>
      </c>
      <c r="I29" s="154" t="s">
        <v>412</v>
      </c>
      <c r="J29" s="154" t="s">
        <v>1298</v>
      </c>
      <c r="K29" s="154" t="s">
        <v>1108</v>
      </c>
      <c r="L29" s="161"/>
    </row>
    <row r="30" spans="2:12" ht="60.75">
      <c r="B30" s="423" t="s">
        <v>1234</v>
      </c>
      <c r="C30" s="120" t="s">
        <v>73</v>
      </c>
      <c r="D30" s="166" t="s">
        <v>1110</v>
      </c>
      <c r="E30" s="167" t="s">
        <v>418</v>
      </c>
      <c r="F30" s="155" t="s">
        <v>411</v>
      </c>
      <c r="G30" s="155" t="s">
        <v>420</v>
      </c>
      <c r="H30" s="157" t="s">
        <v>422</v>
      </c>
      <c r="I30" s="157" t="s">
        <v>1111</v>
      </c>
      <c r="J30" s="157" t="s">
        <v>566</v>
      </c>
      <c r="K30" s="157" t="s">
        <v>74</v>
      </c>
      <c r="L30" s="159"/>
    </row>
    <row r="31" spans="2:12" ht="60.75">
      <c r="B31" s="424" t="s">
        <v>1235</v>
      </c>
      <c r="C31" s="120"/>
      <c r="D31" s="165" t="s">
        <v>1110</v>
      </c>
      <c r="E31" s="168" t="s">
        <v>419</v>
      </c>
      <c r="F31" s="156" t="s">
        <v>411</v>
      </c>
      <c r="G31" s="156" t="s">
        <v>1113</v>
      </c>
      <c r="H31" s="158" t="s">
        <v>422</v>
      </c>
      <c r="I31" s="158" t="s">
        <v>1111</v>
      </c>
      <c r="J31" s="158" t="s">
        <v>566</v>
      </c>
      <c r="K31" s="158" t="s">
        <v>74</v>
      </c>
      <c r="L31" s="159"/>
    </row>
    <row r="32" spans="2:20" ht="12.75">
      <c r="B32" s="164" t="s">
        <v>421</v>
      </c>
      <c r="C32" s="162"/>
      <c r="D32" s="162"/>
      <c r="E32" s="116"/>
      <c r="F32" s="102"/>
      <c r="T32" s="88"/>
    </row>
    <row r="33" spans="2:20" ht="12.75">
      <c r="B33" s="89" t="s">
        <v>1112</v>
      </c>
      <c r="D33" s="163"/>
      <c r="T33" s="88"/>
    </row>
    <row r="34" spans="2:20" ht="12.75">
      <c r="B34" s="89" t="str">
        <f>B16</f>
        <v>Copyright © 2001-2003 by Macroknow Inc. All Rights Reserved.</v>
      </c>
      <c r="D34" s="163"/>
      <c r="T34" s="88"/>
    </row>
    <row r="35" spans="2:20" ht="12.75">
      <c r="B35" s="89" t="str">
        <f ca="1">"MKI-"&amp;TODAY()</f>
        <v>MKI-37796</v>
      </c>
      <c r="D35" s="88"/>
      <c r="T35" s="88"/>
    </row>
    <row r="36" ht="12.75">
      <c r="E36" s="88"/>
    </row>
  </sheetData>
  <mergeCells count="21">
    <mergeCell ref="F28:K28"/>
    <mergeCell ref="C27:L27"/>
    <mergeCell ref="D5:G5"/>
    <mergeCell ref="F19:G19"/>
    <mergeCell ref="B24:I24"/>
    <mergeCell ref="C18:J18"/>
    <mergeCell ref="C19:E19"/>
    <mergeCell ref="B14:L14"/>
    <mergeCell ref="H5:K5"/>
    <mergeCell ref="L5:M5"/>
    <mergeCell ref="Q23:R23"/>
    <mergeCell ref="N22:O22"/>
    <mergeCell ref="N23:O23"/>
    <mergeCell ref="Q21:R21"/>
    <mergeCell ref="N21:O21"/>
    <mergeCell ref="B4:M4"/>
    <mergeCell ref="Q22:R22"/>
    <mergeCell ref="P19:R19"/>
    <mergeCell ref="Q20:R20"/>
    <mergeCell ref="N20:O20"/>
    <mergeCell ref="H19:I1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E37"/>
  <sheetViews>
    <sheetView showRowColHeaders="0" workbookViewId="0" topLeftCell="A1">
      <pane xSplit="1" ySplit="4" topLeftCell="B5" activePane="bottomRight" state="frozen"/>
      <selection pane="topLeft" activeCell="F10" sqref="F10"/>
      <selection pane="topRight" activeCell="F10" sqref="F10"/>
      <selection pane="bottomLeft" activeCell="F10" sqref="F10"/>
      <selection pane="bottomRight" activeCell="A38" sqref="A38"/>
    </sheetView>
  </sheetViews>
  <sheetFormatPr defaultColWidth="9.140625" defaultRowHeight="12.75"/>
  <cols>
    <col min="1" max="1" width="9.140625" style="35" customWidth="1"/>
    <col min="2" max="5" width="6.7109375" style="1" customWidth="1"/>
    <col min="6" max="7" width="2.7109375" style="1" customWidth="1"/>
    <col min="8" max="8" width="6.7109375" style="1" customWidth="1"/>
    <col min="9" max="10" width="2.7109375" style="1" customWidth="1"/>
    <col min="11" max="11" width="6.7109375" style="1" customWidth="1"/>
    <col min="12" max="13" width="2.7109375" style="1" customWidth="1"/>
    <col min="14" max="14" width="14.140625" style="36" customWidth="1"/>
    <col min="15" max="15" width="40.7109375" style="36" customWidth="1"/>
    <col min="16" max="16" width="4.57421875" style="1" customWidth="1"/>
    <col min="17" max="17" width="14.140625" style="1" customWidth="1"/>
    <col min="18" max="18" width="40.7109375" style="0" customWidth="1"/>
    <col min="19" max="19" width="4.57421875" style="1" customWidth="1"/>
    <col min="20" max="20" width="14.140625" style="1" customWidth="1"/>
    <col min="21" max="21" width="40.7109375" style="0" customWidth="1"/>
    <col min="22" max="22" width="10.7109375" style="35" customWidth="1"/>
    <col min="23" max="27" width="1.7109375" style="76" customWidth="1"/>
    <col min="28" max="28" width="2.7109375" style="0" customWidth="1"/>
    <col min="29" max="29" width="5.7109375" style="0" customWidth="1"/>
    <col min="30" max="30" width="2.7109375" style="0" customWidth="1"/>
  </cols>
  <sheetData>
    <row r="1" spans="1:31" ht="15.75" customHeight="1">
      <c r="A1" s="6" t="s">
        <v>1233</v>
      </c>
      <c r="B1" s="8" t="s">
        <v>562</v>
      </c>
      <c r="C1" s="9"/>
      <c r="D1" s="9"/>
      <c r="E1" s="9"/>
      <c r="F1" s="9"/>
      <c r="G1" s="9"/>
      <c r="H1" s="9"/>
      <c r="I1" s="9"/>
      <c r="J1" s="9"/>
      <c r="K1" s="9"/>
      <c r="L1" s="9"/>
      <c r="M1" s="9"/>
      <c r="N1" s="10"/>
      <c r="O1" s="11" t="s">
        <v>97</v>
      </c>
      <c r="P1" s="12"/>
      <c r="Q1" s="12"/>
      <c r="R1" s="13"/>
      <c r="S1" s="12"/>
      <c r="T1" s="12"/>
      <c r="U1" s="13"/>
      <c r="V1" s="14" t="s">
        <v>563</v>
      </c>
      <c r="W1" s="79"/>
      <c r="X1" s="10"/>
      <c r="Y1" s="80"/>
      <c r="Z1" s="79"/>
      <c r="AA1" s="79"/>
      <c r="AB1" s="12"/>
      <c r="AC1" s="12"/>
      <c r="AD1" s="12"/>
      <c r="AE1" s="224"/>
    </row>
    <row r="2" spans="1:31" ht="12.75" customHeight="1">
      <c r="A2" s="15"/>
      <c r="B2" s="494" t="s">
        <v>564</v>
      </c>
      <c r="C2" s="521"/>
      <c r="D2" s="521"/>
      <c r="E2" s="486" t="s">
        <v>565</v>
      </c>
      <c r="F2" s="521"/>
      <c r="G2" s="521"/>
      <c r="H2" s="521"/>
      <c r="I2" s="521"/>
      <c r="J2" s="521"/>
      <c r="K2" s="521"/>
      <c r="L2" s="521"/>
      <c r="M2" s="521"/>
      <c r="N2" s="19"/>
      <c r="O2" s="20"/>
      <c r="P2" s="21"/>
      <c r="Q2" s="12"/>
      <c r="R2" s="13"/>
      <c r="S2" s="21"/>
      <c r="T2" s="12"/>
      <c r="U2" s="13"/>
      <c r="V2" s="15"/>
      <c r="W2" s="79"/>
      <c r="X2" s="79"/>
      <c r="Y2" s="181"/>
      <c r="Z2" s="182"/>
      <c r="AA2" s="182"/>
      <c r="AB2" s="274"/>
      <c r="AC2" s="274"/>
      <c r="AD2" s="12"/>
      <c r="AE2" s="226"/>
    </row>
    <row r="3" spans="1:31" ht="12.75">
      <c r="A3" s="15"/>
      <c r="B3" s="16"/>
      <c r="C3" s="17"/>
      <c r="D3" s="17"/>
      <c r="E3" s="486" t="s">
        <v>78</v>
      </c>
      <c r="F3" s="521"/>
      <c r="G3" s="521"/>
      <c r="H3" s="486" t="s">
        <v>566</v>
      </c>
      <c r="I3" s="521"/>
      <c r="J3" s="521"/>
      <c r="K3" s="486" t="s">
        <v>567</v>
      </c>
      <c r="L3" s="521"/>
      <c r="M3" s="521"/>
      <c r="N3" s="19"/>
      <c r="O3" s="20"/>
      <c r="P3" s="21"/>
      <c r="Q3" s="12"/>
      <c r="R3" s="13"/>
      <c r="S3" s="21"/>
      <c r="T3" s="12"/>
      <c r="U3" s="13"/>
      <c r="V3" s="15"/>
      <c r="W3" s="498" t="s">
        <v>566</v>
      </c>
      <c r="X3" s="493"/>
      <c r="Y3" s="493"/>
      <c r="Z3" s="493"/>
      <c r="AA3" s="493"/>
      <c r="AB3" s="274"/>
      <c r="AC3" s="274"/>
      <c r="AD3" s="12"/>
      <c r="AE3" s="223"/>
    </row>
    <row r="4" spans="1:31" ht="12.75" customHeight="1">
      <c r="A4" s="21" t="s">
        <v>568</v>
      </c>
      <c r="B4" s="23" t="s">
        <v>569</v>
      </c>
      <c r="C4" s="23" t="s">
        <v>570</v>
      </c>
      <c r="D4" s="23" t="s">
        <v>393</v>
      </c>
      <c r="E4" s="18" t="s">
        <v>572</v>
      </c>
      <c r="F4" s="495" t="s">
        <v>959</v>
      </c>
      <c r="G4" s="500"/>
      <c r="H4" s="18" t="s">
        <v>572</v>
      </c>
      <c r="I4" s="495" t="s">
        <v>959</v>
      </c>
      <c r="J4" s="500"/>
      <c r="K4" s="18" t="s">
        <v>572</v>
      </c>
      <c r="L4" s="495" t="s">
        <v>959</v>
      </c>
      <c r="M4" s="500"/>
      <c r="N4" s="22" t="s">
        <v>573</v>
      </c>
      <c r="O4" s="22" t="s">
        <v>894</v>
      </c>
      <c r="P4" s="22" t="s">
        <v>574</v>
      </c>
      <c r="Q4" s="22" t="s">
        <v>573</v>
      </c>
      <c r="R4" s="22" t="s">
        <v>894</v>
      </c>
      <c r="S4" s="22" t="s">
        <v>574</v>
      </c>
      <c r="T4" s="22" t="s">
        <v>573</v>
      </c>
      <c r="U4" s="22" t="s">
        <v>894</v>
      </c>
      <c r="V4" s="22" t="s">
        <v>568</v>
      </c>
      <c r="W4" s="81" t="s">
        <v>575</v>
      </c>
      <c r="X4" s="82" t="s">
        <v>576</v>
      </c>
      <c r="Y4" s="83" t="s">
        <v>577</v>
      </c>
      <c r="Z4" s="84" t="s">
        <v>578</v>
      </c>
      <c r="AA4" s="85" t="s">
        <v>579</v>
      </c>
      <c r="AB4" s="274"/>
      <c r="AC4" s="312" t="s">
        <v>705</v>
      </c>
      <c r="AD4" s="12"/>
      <c r="AE4" s="227"/>
    </row>
    <row r="5" spans="1:27" ht="40.5">
      <c r="A5" s="207">
        <v>37694</v>
      </c>
      <c r="B5" s="208">
        <v>0.8783450501314359</v>
      </c>
      <c r="C5" s="208">
        <v>0.9283342387956529</v>
      </c>
      <c r="D5" s="208">
        <v>0.8537483720522104</v>
      </c>
      <c r="E5" s="31">
        <v>-0.033124797184086174</v>
      </c>
      <c r="F5" s="282" t="s">
        <v>581</v>
      </c>
      <c r="G5" s="28" t="s">
        <v>578</v>
      </c>
      <c r="H5" s="31">
        <v>-0.0011765116564346747</v>
      </c>
      <c r="I5" s="282" t="s">
        <v>581</v>
      </c>
      <c r="J5" s="28" t="s">
        <v>577</v>
      </c>
      <c r="K5" s="31">
        <v>-0.0019151943624808399</v>
      </c>
      <c r="L5" s="282" t="s">
        <v>581</v>
      </c>
      <c r="M5" s="28" t="s">
        <v>577</v>
      </c>
      <c r="N5" s="33" t="s">
        <v>400</v>
      </c>
      <c r="O5" s="86" t="s">
        <v>38</v>
      </c>
      <c r="P5" s="34">
        <v>182</v>
      </c>
      <c r="Q5" s="33" t="s">
        <v>195</v>
      </c>
      <c r="R5" s="30" t="s">
        <v>195</v>
      </c>
      <c r="S5" s="34" t="s">
        <v>195</v>
      </c>
      <c r="T5" s="30" t="s">
        <v>195</v>
      </c>
      <c r="U5" s="30" t="s">
        <v>195</v>
      </c>
      <c r="V5" s="209">
        <v>37694</v>
      </c>
      <c r="W5" s="76" t="s">
        <v>195</v>
      </c>
      <c r="X5" s="76" t="s">
        <v>195</v>
      </c>
      <c r="Y5" s="76">
        <v>3</v>
      </c>
      <c r="Z5" s="76" t="s">
        <v>195</v>
      </c>
      <c r="AA5" s="76" t="s">
        <v>195</v>
      </c>
    </row>
    <row r="6" spans="1:27" ht="21" thickBot="1">
      <c r="A6" s="207">
        <v>37695</v>
      </c>
      <c r="B6" s="208">
        <v>0.87801365685359</v>
      </c>
      <c r="C6" s="208">
        <v>0.92604567086778</v>
      </c>
      <c r="D6" s="208">
        <v>0.8543886696784789</v>
      </c>
      <c r="E6" s="31">
        <v>-0.010079377622476423</v>
      </c>
      <c r="F6" s="282" t="s">
        <v>581</v>
      </c>
      <c r="G6" s="28" t="s">
        <v>577</v>
      </c>
      <c r="H6" s="31">
        <v>-0.0005099601162076555</v>
      </c>
      <c r="I6" s="282" t="s">
        <v>581</v>
      </c>
      <c r="J6" s="28" t="s">
        <v>577</v>
      </c>
      <c r="K6" s="31">
        <v>-0.002405214353640458</v>
      </c>
      <c r="L6" s="282" t="s">
        <v>581</v>
      </c>
      <c r="M6" s="28" t="s">
        <v>577</v>
      </c>
      <c r="N6" s="33" t="s">
        <v>785</v>
      </c>
      <c r="O6" s="33" t="s">
        <v>403</v>
      </c>
      <c r="P6" s="34">
        <v>192</v>
      </c>
      <c r="Q6" s="33" t="s">
        <v>195</v>
      </c>
      <c r="R6" s="30" t="s">
        <v>195</v>
      </c>
      <c r="S6" s="34" t="s">
        <v>195</v>
      </c>
      <c r="T6" s="30" t="s">
        <v>195</v>
      </c>
      <c r="U6" s="30" t="s">
        <v>195</v>
      </c>
      <c r="V6" s="209">
        <v>37695</v>
      </c>
      <c r="W6" s="76" t="s">
        <v>195</v>
      </c>
      <c r="X6" s="76" t="s">
        <v>195</v>
      </c>
      <c r="Y6" s="76">
        <v>3</v>
      </c>
      <c r="Z6" s="76" t="s">
        <v>195</v>
      </c>
      <c r="AA6" s="76" t="s">
        <v>195</v>
      </c>
    </row>
    <row r="7" spans="1:27" ht="51" thickTop="1">
      <c r="A7" s="207">
        <v>37696</v>
      </c>
      <c r="B7" s="522" t="s">
        <v>1271</v>
      </c>
      <c r="C7" s="523"/>
      <c r="D7" s="523"/>
      <c r="E7" s="523"/>
      <c r="F7" s="524"/>
      <c r="G7" s="28" t="s">
        <v>578</v>
      </c>
      <c r="H7" s="31">
        <v>-0.022451938524274902</v>
      </c>
      <c r="I7" s="282" t="s">
        <v>581</v>
      </c>
      <c r="J7" s="28" t="s">
        <v>577</v>
      </c>
      <c r="K7" s="31">
        <v>-0.013674674565883909</v>
      </c>
      <c r="L7" s="282" t="s">
        <v>581</v>
      </c>
      <c r="M7" s="28" t="s">
        <v>577</v>
      </c>
      <c r="N7" s="33" t="s">
        <v>967</v>
      </c>
      <c r="O7" s="86" t="s">
        <v>968</v>
      </c>
      <c r="P7" s="34">
        <v>193</v>
      </c>
      <c r="Q7" s="33" t="s">
        <v>971</v>
      </c>
      <c r="R7" s="30" t="s">
        <v>972</v>
      </c>
      <c r="S7" s="34">
        <v>195</v>
      </c>
      <c r="T7" s="30" t="s">
        <v>210</v>
      </c>
      <c r="U7" s="188" t="s">
        <v>211</v>
      </c>
      <c r="V7" s="209">
        <v>37696</v>
      </c>
      <c r="W7" s="76" t="s">
        <v>195</v>
      </c>
      <c r="X7" s="76" t="s">
        <v>195</v>
      </c>
      <c r="Y7" s="76">
        <v>3</v>
      </c>
      <c r="Z7" s="76" t="s">
        <v>195</v>
      </c>
      <c r="AA7" s="76" t="s">
        <v>195</v>
      </c>
    </row>
    <row r="8" spans="1:27" ht="30">
      <c r="A8" s="207">
        <v>37697</v>
      </c>
      <c r="B8" s="525"/>
      <c r="C8" s="526"/>
      <c r="D8" s="526"/>
      <c r="E8" s="526"/>
      <c r="F8" s="527"/>
      <c r="G8" s="28" t="s">
        <v>579</v>
      </c>
      <c r="H8" s="31">
        <v>-0.023443522038609287</v>
      </c>
      <c r="I8" s="282" t="s">
        <v>581</v>
      </c>
      <c r="J8" s="28" t="s">
        <v>577</v>
      </c>
      <c r="K8" s="31">
        <v>-0.02097040287065881</v>
      </c>
      <c r="L8" s="282" t="s">
        <v>581</v>
      </c>
      <c r="M8" s="28" t="s">
        <v>577</v>
      </c>
      <c r="N8" s="33" t="s">
        <v>213</v>
      </c>
      <c r="O8" s="33" t="s">
        <v>196</v>
      </c>
      <c r="P8" s="34">
        <v>202</v>
      </c>
      <c r="Q8" s="33" t="s">
        <v>400</v>
      </c>
      <c r="R8" s="233" t="s">
        <v>859</v>
      </c>
      <c r="S8" s="34">
        <v>205</v>
      </c>
      <c r="T8" s="30" t="s">
        <v>400</v>
      </c>
      <c r="U8" s="193" t="s">
        <v>866</v>
      </c>
      <c r="V8" s="209">
        <v>37697</v>
      </c>
      <c r="W8" s="76" t="s">
        <v>195</v>
      </c>
      <c r="X8" s="76" t="s">
        <v>195</v>
      </c>
      <c r="Y8" s="76">
        <v>3</v>
      </c>
      <c r="Z8" s="76" t="s">
        <v>195</v>
      </c>
      <c r="AA8" s="76" t="s">
        <v>195</v>
      </c>
    </row>
    <row r="9" spans="1:27" ht="21" thickBot="1">
      <c r="A9" s="207">
        <v>37698</v>
      </c>
      <c r="B9" s="528"/>
      <c r="C9" s="529"/>
      <c r="D9" s="529"/>
      <c r="E9" s="529"/>
      <c r="F9" s="530"/>
      <c r="G9" s="28" t="s">
        <v>578</v>
      </c>
      <c r="H9" s="31">
        <v>-0.015136966299290492</v>
      </c>
      <c r="I9" s="282" t="s">
        <v>581</v>
      </c>
      <c r="J9" s="28" t="s">
        <v>577</v>
      </c>
      <c r="K9" s="31">
        <v>-0.01501556391442413</v>
      </c>
      <c r="L9" s="282" t="s">
        <v>581</v>
      </c>
      <c r="M9" s="28" t="s">
        <v>577</v>
      </c>
      <c r="N9" s="33" t="s">
        <v>44</v>
      </c>
      <c r="O9" s="33" t="s">
        <v>381</v>
      </c>
      <c r="P9" s="34">
        <v>215</v>
      </c>
      <c r="Q9" s="33" t="s">
        <v>195</v>
      </c>
      <c r="R9" s="247" t="s">
        <v>195</v>
      </c>
      <c r="S9" s="34" t="s">
        <v>195</v>
      </c>
      <c r="T9" s="30" t="s">
        <v>195</v>
      </c>
      <c r="U9" s="30" t="s">
        <v>195</v>
      </c>
      <c r="V9" s="209">
        <v>37698</v>
      </c>
      <c r="W9" s="76" t="s">
        <v>195</v>
      </c>
      <c r="X9" s="76" t="s">
        <v>195</v>
      </c>
      <c r="Y9" s="76">
        <v>3</v>
      </c>
      <c r="Z9" s="76" t="s">
        <v>195</v>
      </c>
      <c r="AA9" s="76" t="s">
        <v>195</v>
      </c>
    </row>
    <row r="10" spans="1:27" ht="21" thickTop="1">
      <c r="A10" s="207">
        <v>37699</v>
      </c>
      <c r="B10" s="208">
        <v>0.8730477864933732</v>
      </c>
      <c r="C10" s="208">
        <v>0.9185048128840073</v>
      </c>
      <c r="D10" s="208">
        <v>0.8468347824367998</v>
      </c>
      <c r="E10" s="31">
        <v>-0.03447480311992708</v>
      </c>
      <c r="F10" s="282" t="s">
        <v>581</v>
      </c>
      <c r="G10" s="28" t="s">
        <v>578</v>
      </c>
      <c r="H10" s="31">
        <v>-0.021504256261326526</v>
      </c>
      <c r="I10" s="282" t="s">
        <v>581</v>
      </c>
      <c r="J10" s="28" t="s">
        <v>577</v>
      </c>
      <c r="K10" s="31">
        <v>-0.017980151536578726</v>
      </c>
      <c r="L10" s="282" t="s">
        <v>581</v>
      </c>
      <c r="M10" s="28" t="s">
        <v>577</v>
      </c>
      <c r="N10" s="33" t="s">
        <v>400</v>
      </c>
      <c r="O10" s="32" t="s">
        <v>900</v>
      </c>
      <c r="P10" s="34">
        <v>217</v>
      </c>
      <c r="Q10" s="33" t="s">
        <v>655</v>
      </c>
      <c r="R10" s="233" t="s">
        <v>656</v>
      </c>
      <c r="S10" s="34">
        <v>228</v>
      </c>
      <c r="T10" s="30" t="s">
        <v>401</v>
      </c>
      <c r="U10" s="30" t="s">
        <v>658</v>
      </c>
      <c r="V10" s="209">
        <v>37699</v>
      </c>
      <c r="W10" s="76" t="s">
        <v>195</v>
      </c>
      <c r="X10" s="76" t="s">
        <v>195</v>
      </c>
      <c r="Y10" s="76">
        <v>3</v>
      </c>
      <c r="Z10" s="76" t="s">
        <v>195</v>
      </c>
      <c r="AA10" s="76" t="s">
        <v>195</v>
      </c>
    </row>
    <row r="11" spans="1:27" ht="173.25">
      <c r="A11" s="207">
        <v>37700</v>
      </c>
      <c r="B11" s="208">
        <v>0.870396209200095</v>
      </c>
      <c r="C11" s="208">
        <v>0.9147727968961284</v>
      </c>
      <c r="D11" s="208">
        <v>0.8446545644882756</v>
      </c>
      <c r="E11" s="31">
        <v>-0.05468454381278441</v>
      </c>
      <c r="F11" s="282" t="s">
        <v>581</v>
      </c>
      <c r="G11" s="28" t="s">
        <v>578</v>
      </c>
      <c r="H11" s="31">
        <v>-0.031746377895559424</v>
      </c>
      <c r="I11" s="282" t="s">
        <v>581</v>
      </c>
      <c r="J11" s="28" t="s">
        <v>578</v>
      </c>
      <c r="K11" s="31">
        <v>-0.013731469315353326</v>
      </c>
      <c r="L11" s="282" t="s">
        <v>581</v>
      </c>
      <c r="M11" s="28" t="s">
        <v>577</v>
      </c>
      <c r="N11" s="33" t="s">
        <v>387</v>
      </c>
      <c r="O11" s="188" t="s">
        <v>726</v>
      </c>
      <c r="P11" s="34">
        <v>230</v>
      </c>
      <c r="Q11" s="33" t="s">
        <v>875</v>
      </c>
      <c r="R11" s="194" t="s">
        <v>876</v>
      </c>
      <c r="S11" s="34">
        <v>233</v>
      </c>
      <c r="T11" s="30" t="s">
        <v>400</v>
      </c>
      <c r="U11" s="32" t="s">
        <v>1105</v>
      </c>
      <c r="V11" s="209">
        <v>37700</v>
      </c>
      <c r="W11" s="76" t="s">
        <v>195</v>
      </c>
      <c r="X11" s="76" t="s">
        <v>195</v>
      </c>
      <c r="Y11" s="76" t="s">
        <v>195</v>
      </c>
      <c r="Z11" s="76">
        <v>4</v>
      </c>
      <c r="AA11" s="76" t="s">
        <v>195</v>
      </c>
    </row>
    <row r="12" spans="1:27" ht="51">
      <c r="A12" s="207">
        <v>37701</v>
      </c>
      <c r="B12" s="208">
        <v>0.8695268503992726</v>
      </c>
      <c r="C12" s="208">
        <v>0.9139511231647823</v>
      </c>
      <c r="D12" s="208">
        <v>0.8413840604028138</v>
      </c>
      <c r="E12" s="31">
        <v>-0.0701444686800837</v>
      </c>
      <c r="F12" s="282" t="s">
        <v>581</v>
      </c>
      <c r="G12" s="28" t="s">
        <v>579</v>
      </c>
      <c r="H12" s="31">
        <v>-0.03802600212423333</v>
      </c>
      <c r="I12" s="282" t="s">
        <v>581</v>
      </c>
      <c r="J12" s="28" t="s">
        <v>578</v>
      </c>
      <c r="K12" s="31">
        <v>-0.02156135306307459</v>
      </c>
      <c r="L12" s="282" t="s">
        <v>581</v>
      </c>
      <c r="M12" s="28" t="s">
        <v>577</v>
      </c>
      <c r="N12" s="33" t="s">
        <v>44</v>
      </c>
      <c r="O12" s="30" t="s">
        <v>728</v>
      </c>
      <c r="P12" s="34">
        <v>242</v>
      </c>
      <c r="Q12" s="33" t="s">
        <v>400</v>
      </c>
      <c r="R12" s="30" t="s">
        <v>1281</v>
      </c>
      <c r="S12" s="34">
        <v>243</v>
      </c>
      <c r="T12" s="30" t="s">
        <v>1102</v>
      </c>
      <c r="U12" s="276" t="s">
        <v>197</v>
      </c>
      <c r="V12" s="209">
        <v>37701</v>
      </c>
      <c r="W12" s="76" t="s">
        <v>195</v>
      </c>
      <c r="X12" s="76" t="s">
        <v>195</v>
      </c>
      <c r="Y12" s="76" t="s">
        <v>195</v>
      </c>
      <c r="Z12" s="76">
        <v>4</v>
      </c>
      <c r="AA12" s="76" t="s">
        <v>195</v>
      </c>
    </row>
    <row r="13" spans="1:27" ht="12.75">
      <c r="A13" s="207">
        <v>37702</v>
      </c>
      <c r="B13" s="208">
        <v>0.8692136350862667</v>
      </c>
      <c r="C13" s="208">
        <v>0.9108040734063731</v>
      </c>
      <c r="D13" s="208">
        <v>0.8398287039263758</v>
      </c>
      <c r="E13" s="31">
        <v>-0.1044725820355616</v>
      </c>
      <c r="F13" s="282" t="s">
        <v>581</v>
      </c>
      <c r="G13" s="28" t="s">
        <v>579</v>
      </c>
      <c r="H13" s="31">
        <v>-0.04499937538482923</v>
      </c>
      <c r="I13" s="282" t="s">
        <v>581</v>
      </c>
      <c r="J13" s="28" t="s">
        <v>578</v>
      </c>
      <c r="K13" s="31">
        <v>-0.023046734930346077</v>
      </c>
      <c r="L13" s="282" t="s">
        <v>581</v>
      </c>
      <c r="M13" s="28" t="s">
        <v>577</v>
      </c>
      <c r="N13" s="33" t="s">
        <v>590</v>
      </c>
      <c r="O13" s="188" t="s">
        <v>1134</v>
      </c>
      <c r="P13" s="34">
        <v>250</v>
      </c>
      <c r="Q13" s="33" t="s">
        <v>195</v>
      </c>
      <c r="R13" s="30" t="s">
        <v>195</v>
      </c>
      <c r="S13" s="34" t="s">
        <v>195</v>
      </c>
      <c r="T13" s="30" t="s">
        <v>195</v>
      </c>
      <c r="U13" s="276" t="s">
        <v>195</v>
      </c>
      <c r="V13" s="209">
        <v>37702</v>
      </c>
      <c r="W13" s="76" t="s">
        <v>195</v>
      </c>
      <c r="X13" s="76" t="s">
        <v>195</v>
      </c>
      <c r="Y13" s="76" t="s">
        <v>195</v>
      </c>
      <c r="Z13" s="76">
        <v>4</v>
      </c>
      <c r="AA13" s="76" t="s">
        <v>195</v>
      </c>
    </row>
    <row r="14" spans="1:27" ht="30">
      <c r="A14" s="207">
        <v>37703</v>
      </c>
      <c r="B14" s="208">
        <v>0.8702041276761507</v>
      </c>
      <c r="C14" s="208">
        <v>0.9160518591167884</v>
      </c>
      <c r="D14" s="208">
        <v>0.8385238552236645</v>
      </c>
      <c r="E14" s="31">
        <v>-0.06506443850052404</v>
      </c>
      <c r="F14" s="282" t="s">
        <v>581</v>
      </c>
      <c r="G14" s="28" t="s">
        <v>578</v>
      </c>
      <c r="H14" s="31">
        <v>-0.04384422303367938</v>
      </c>
      <c r="I14" s="282" t="s">
        <v>581</v>
      </c>
      <c r="J14" s="28" t="s">
        <v>578</v>
      </c>
      <c r="K14" s="31">
        <v>-0.024648051270562393</v>
      </c>
      <c r="L14" s="282" t="s">
        <v>581</v>
      </c>
      <c r="M14" s="28" t="s">
        <v>577</v>
      </c>
      <c r="N14" s="33" t="s">
        <v>1136</v>
      </c>
      <c r="O14" s="321" t="s">
        <v>1137</v>
      </c>
      <c r="P14" s="34">
        <v>252</v>
      </c>
      <c r="Q14" s="33" t="s">
        <v>1141</v>
      </c>
      <c r="R14" s="86" t="s">
        <v>1142</v>
      </c>
      <c r="S14" s="34">
        <v>255</v>
      </c>
      <c r="T14" s="30" t="s">
        <v>195</v>
      </c>
      <c r="U14" s="276" t="s">
        <v>195</v>
      </c>
      <c r="V14" s="209">
        <v>37703</v>
      </c>
      <c r="W14" s="76" t="s">
        <v>195</v>
      </c>
      <c r="X14" s="76" t="s">
        <v>195</v>
      </c>
      <c r="Y14" s="76" t="s">
        <v>195</v>
      </c>
      <c r="Z14" s="76">
        <v>4</v>
      </c>
      <c r="AA14" s="76" t="s">
        <v>195</v>
      </c>
    </row>
    <row r="15" spans="1:27" ht="40.5">
      <c r="A15" s="207">
        <v>37704</v>
      </c>
      <c r="B15" s="208">
        <v>0.870192482559748</v>
      </c>
      <c r="C15" s="208">
        <v>0.9158694816165641</v>
      </c>
      <c r="D15" s="208">
        <v>0.8375094488544046</v>
      </c>
      <c r="E15" s="31">
        <v>-0.09304128443615128</v>
      </c>
      <c r="F15" s="282" t="s">
        <v>581</v>
      </c>
      <c r="G15" s="28" t="s">
        <v>579</v>
      </c>
      <c r="H15" s="31">
        <v>-0.05240818438765819</v>
      </c>
      <c r="I15" s="282" t="s">
        <v>581</v>
      </c>
      <c r="J15" s="28" t="s">
        <v>578</v>
      </c>
      <c r="K15" s="31">
        <v>-0.023920836174101408</v>
      </c>
      <c r="L15" s="282" t="s">
        <v>581</v>
      </c>
      <c r="M15" s="28" t="s">
        <v>577</v>
      </c>
      <c r="N15" s="33" t="s">
        <v>82</v>
      </c>
      <c r="O15" s="32" t="s">
        <v>83</v>
      </c>
      <c r="P15" s="34">
        <v>258</v>
      </c>
      <c r="Q15" s="33" t="s">
        <v>44</v>
      </c>
      <c r="R15" s="193" t="s">
        <v>1287</v>
      </c>
      <c r="S15" s="34">
        <v>261</v>
      </c>
      <c r="T15" s="30" t="s">
        <v>895</v>
      </c>
      <c r="U15" s="191" t="s">
        <v>1144</v>
      </c>
      <c r="V15" s="209">
        <v>37704</v>
      </c>
      <c r="W15" s="76" t="s">
        <v>195</v>
      </c>
      <c r="X15" s="76" t="s">
        <v>195</v>
      </c>
      <c r="Y15" s="76" t="s">
        <v>195</v>
      </c>
      <c r="Z15" s="76">
        <v>4</v>
      </c>
      <c r="AA15" s="76" t="s">
        <v>195</v>
      </c>
    </row>
    <row r="16" spans="1:27" ht="30">
      <c r="A16" s="207">
        <v>37705</v>
      </c>
      <c r="B16" s="208">
        <v>0.8658428525081718</v>
      </c>
      <c r="C16" s="208">
        <v>0.9122401097461652</v>
      </c>
      <c r="D16" s="208">
        <v>0.8319198852950299</v>
      </c>
      <c r="E16" s="31">
        <v>-0.1287354256998874</v>
      </c>
      <c r="F16" s="282" t="s">
        <v>581</v>
      </c>
      <c r="G16" s="28" t="s">
        <v>579</v>
      </c>
      <c r="H16" s="31">
        <v>-0.06373693594760685</v>
      </c>
      <c r="I16" s="282" t="s">
        <v>581</v>
      </c>
      <c r="J16" s="28" t="s">
        <v>578</v>
      </c>
      <c r="K16" s="31">
        <v>-0.03175391388585122</v>
      </c>
      <c r="L16" s="282" t="s">
        <v>581</v>
      </c>
      <c r="M16" s="28" t="s">
        <v>578</v>
      </c>
      <c r="N16" s="33" t="s">
        <v>792</v>
      </c>
      <c r="O16" s="188" t="s">
        <v>793</v>
      </c>
      <c r="P16" s="34">
        <v>276</v>
      </c>
      <c r="Q16" s="33" t="s">
        <v>1284</v>
      </c>
      <c r="R16" s="30" t="s">
        <v>795</v>
      </c>
      <c r="S16" s="34">
        <v>278</v>
      </c>
      <c r="T16" s="30" t="s">
        <v>195</v>
      </c>
      <c r="U16" s="276" t="s">
        <v>195</v>
      </c>
      <c r="V16" s="209">
        <v>37705</v>
      </c>
      <c r="W16" s="76" t="s">
        <v>195</v>
      </c>
      <c r="X16" s="76" t="s">
        <v>195</v>
      </c>
      <c r="Y16" s="76" t="s">
        <v>195</v>
      </c>
      <c r="Z16" s="76">
        <v>4</v>
      </c>
      <c r="AA16" s="76" t="s">
        <v>195</v>
      </c>
    </row>
    <row r="17" spans="1:27" ht="30">
      <c r="A17" s="207">
        <v>37706</v>
      </c>
      <c r="B17" s="208">
        <v>0.8651770621860878</v>
      </c>
      <c r="C17" s="208">
        <v>0.9121221917304513</v>
      </c>
      <c r="D17" s="208">
        <v>0.8331079525838565</v>
      </c>
      <c r="E17" s="31">
        <v>-0.07767955882205611</v>
      </c>
      <c r="F17" s="282" t="s">
        <v>581</v>
      </c>
      <c r="G17" s="28" t="s">
        <v>579</v>
      </c>
      <c r="H17" s="31">
        <v>-0.055075176705237025</v>
      </c>
      <c r="I17" s="282" t="s">
        <v>581</v>
      </c>
      <c r="J17" s="28" t="s">
        <v>578</v>
      </c>
      <c r="K17" s="31">
        <v>-0.034689017991910646</v>
      </c>
      <c r="L17" s="282" t="s">
        <v>581</v>
      </c>
      <c r="M17" s="28" t="s">
        <v>578</v>
      </c>
      <c r="N17" s="33" t="s">
        <v>55</v>
      </c>
      <c r="O17" s="32" t="s">
        <v>91</v>
      </c>
      <c r="P17" s="34">
        <v>279</v>
      </c>
      <c r="Q17" s="33" t="s">
        <v>582</v>
      </c>
      <c r="R17" s="191" t="s">
        <v>63</v>
      </c>
      <c r="S17" s="34">
        <v>283</v>
      </c>
      <c r="T17" s="30" t="s">
        <v>400</v>
      </c>
      <c r="U17" s="86" t="s">
        <v>198</v>
      </c>
      <c r="V17" s="209">
        <v>37706</v>
      </c>
      <c r="W17" s="76" t="s">
        <v>195</v>
      </c>
      <c r="X17" s="76" t="s">
        <v>195</v>
      </c>
      <c r="Y17" s="76" t="s">
        <v>195</v>
      </c>
      <c r="Z17" s="76">
        <v>4</v>
      </c>
      <c r="AA17" s="76" t="s">
        <v>195</v>
      </c>
    </row>
    <row r="18" spans="1:27" ht="30">
      <c r="A18" s="207">
        <v>37707</v>
      </c>
      <c r="B18" s="208">
        <v>0.8655547726348928</v>
      </c>
      <c r="C18" s="208">
        <v>0.9129658579402449</v>
      </c>
      <c r="D18" s="208">
        <v>0.8333705423335636</v>
      </c>
      <c r="E18" s="31">
        <v>-0.06690315848484582</v>
      </c>
      <c r="F18" s="282" t="s">
        <v>581</v>
      </c>
      <c r="G18" s="28" t="s">
        <v>578</v>
      </c>
      <c r="H18" s="31">
        <v>-0.04948054270735077</v>
      </c>
      <c r="I18" s="282" t="s">
        <v>581</v>
      </c>
      <c r="J18" s="28" t="s">
        <v>578</v>
      </c>
      <c r="K18" s="31">
        <v>-0.03771699946351698</v>
      </c>
      <c r="L18" s="282" t="s">
        <v>581</v>
      </c>
      <c r="M18" s="28" t="s">
        <v>578</v>
      </c>
      <c r="N18" s="33" t="s">
        <v>387</v>
      </c>
      <c r="O18" s="321" t="s">
        <v>869</v>
      </c>
      <c r="P18" s="34">
        <v>301</v>
      </c>
      <c r="Q18" s="33" t="s">
        <v>941</v>
      </c>
      <c r="R18" s="188" t="s">
        <v>890</v>
      </c>
      <c r="S18" s="34">
        <v>303</v>
      </c>
      <c r="T18" s="30" t="s">
        <v>195</v>
      </c>
      <c r="U18" s="276" t="s">
        <v>195</v>
      </c>
      <c r="V18" s="209">
        <v>37707</v>
      </c>
      <c r="W18" s="76" t="s">
        <v>195</v>
      </c>
      <c r="X18" s="76" t="s">
        <v>195</v>
      </c>
      <c r="Y18" s="76" t="s">
        <v>195</v>
      </c>
      <c r="Z18" s="76">
        <v>4</v>
      </c>
      <c r="AA18" s="76" t="s">
        <v>195</v>
      </c>
    </row>
    <row r="19" spans="1:27" ht="51">
      <c r="A19" s="207">
        <v>37708</v>
      </c>
      <c r="B19" s="208">
        <v>0.8697305179600895</v>
      </c>
      <c r="C19" s="208">
        <v>0.9133791050664506</v>
      </c>
      <c r="D19" s="208">
        <v>0.84186911835806</v>
      </c>
      <c r="E19" s="31">
        <v>-0.040573918673430354</v>
      </c>
      <c r="F19" s="282" t="s">
        <v>581</v>
      </c>
      <c r="G19" s="28" t="s">
        <v>578</v>
      </c>
      <c r="H19" s="31">
        <v>-0.02573442494600321</v>
      </c>
      <c r="I19" s="282" t="s">
        <v>581</v>
      </c>
      <c r="J19" s="28" t="s">
        <v>577</v>
      </c>
      <c r="K19" s="31">
        <v>-0.02903871714769227</v>
      </c>
      <c r="L19" s="282" t="s">
        <v>581</v>
      </c>
      <c r="M19" s="28" t="s">
        <v>577</v>
      </c>
      <c r="N19" s="33" t="s">
        <v>1263</v>
      </c>
      <c r="O19" s="32" t="s">
        <v>199</v>
      </c>
      <c r="P19" s="34">
        <v>304</v>
      </c>
      <c r="Q19" s="33" t="s">
        <v>387</v>
      </c>
      <c r="R19" s="193" t="s">
        <v>200</v>
      </c>
      <c r="S19" s="34">
        <v>313</v>
      </c>
      <c r="T19" s="30" t="s">
        <v>1284</v>
      </c>
      <c r="U19" s="86" t="s">
        <v>201</v>
      </c>
      <c r="V19" s="209">
        <v>37708</v>
      </c>
      <c r="W19" s="76" t="s">
        <v>195</v>
      </c>
      <c r="X19" s="76" t="s">
        <v>195</v>
      </c>
      <c r="Y19" s="76">
        <v>3</v>
      </c>
      <c r="Z19" s="76" t="s">
        <v>195</v>
      </c>
      <c r="AA19" s="76" t="s">
        <v>195</v>
      </c>
    </row>
    <row r="20" spans="1:27" ht="20.25">
      <c r="A20" s="207">
        <v>37709</v>
      </c>
      <c r="B20" s="208">
        <v>0.8673957556536481</v>
      </c>
      <c r="C20" s="208">
        <v>0.9117361639884985</v>
      </c>
      <c r="D20" s="208">
        <v>0.8425266381081803</v>
      </c>
      <c r="E20" s="31">
        <v>-0.02468459123947889</v>
      </c>
      <c r="F20" s="282" t="s">
        <v>581</v>
      </c>
      <c r="G20" s="28" t="s">
        <v>577</v>
      </c>
      <c r="H20" s="31">
        <v>-0.03202936407269404</v>
      </c>
      <c r="I20" s="282" t="s">
        <v>581</v>
      </c>
      <c r="J20" s="28" t="s">
        <v>578</v>
      </c>
      <c r="K20" s="31">
        <v>-0.026864146320166694</v>
      </c>
      <c r="L20" s="282" t="s">
        <v>581</v>
      </c>
      <c r="M20" s="28" t="s">
        <v>577</v>
      </c>
      <c r="N20" s="33" t="s">
        <v>1231</v>
      </c>
      <c r="O20" s="188" t="s">
        <v>610</v>
      </c>
      <c r="P20" s="34">
        <v>323</v>
      </c>
      <c r="Q20" s="33" t="s">
        <v>195</v>
      </c>
      <c r="R20" s="30" t="s">
        <v>195</v>
      </c>
      <c r="S20" s="34" t="s">
        <v>195</v>
      </c>
      <c r="T20" s="30" t="s">
        <v>195</v>
      </c>
      <c r="U20" s="276" t="s">
        <v>195</v>
      </c>
      <c r="V20" s="209">
        <v>37709</v>
      </c>
      <c r="W20" s="76" t="s">
        <v>195</v>
      </c>
      <c r="X20" s="76" t="s">
        <v>195</v>
      </c>
      <c r="Y20" s="76" t="s">
        <v>195</v>
      </c>
      <c r="Z20" s="76">
        <v>4</v>
      </c>
      <c r="AA20" s="76" t="s">
        <v>195</v>
      </c>
    </row>
    <row r="21" spans="1:27" ht="51">
      <c r="A21" s="207">
        <v>37710</v>
      </c>
      <c r="B21" s="208">
        <v>0.8622258540031859</v>
      </c>
      <c r="C21" s="208">
        <v>0.9057669930205046</v>
      </c>
      <c r="D21" s="208">
        <v>0.8358749499771071</v>
      </c>
      <c r="E21" s="31">
        <v>-0.05030368593617655</v>
      </c>
      <c r="F21" s="282" t="s">
        <v>581</v>
      </c>
      <c r="G21" s="28" t="s">
        <v>578</v>
      </c>
      <c r="H21" s="31">
        <v>-0.06018684341735901</v>
      </c>
      <c r="I21" s="282" t="s">
        <v>581</v>
      </c>
      <c r="J21" s="28" t="s">
        <v>578</v>
      </c>
      <c r="K21" s="31">
        <v>-0.029423060926292</v>
      </c>
      <c r="L21" s="282" t="s">
        <v>581</v>
      </c>
      <c r="M21" s="28" t="s">
        <v>577</v>
      </c>
      <c r="N21" s="33" t="s">
        <v>1337</v>
      </c>
      <c r="O21" s="86" t="s">
        <v>1072</v>
      </c>
      <c r="P21" s="34">
        <v>325</v>
      </c>
      <c r="Q21" s="33" t="s">
        <v>752</v>
      </c>
      <c r="R21" s="188" t="s">
        <v>1073</v>
      </c>
      <c r="S21" s="34">
        <v>329</v>
      </c>
      <c r="T21" s="30" t="s">
        <v>195</v>
      </c>
      <c r="U21" s="276" t="s">
        <v>195</v>
      </c>
      <c r="V21" s="209">
        <v>37710</v>
      </c>
      <c r="W21" s="76" t="s">
        <v>195</v>
      </c>
      <c r="X21" s="76" t="s">
        <v>195</v>
      </c>
      <c r="Y21" s="76" t="s">
        <v>195</v>
      </c>
      <c r="Z21" s="76">
        <v>4</v>
      </c>
      <c r="AA21" s="76" t="s">
        <v>195</v>
      </c>
    </row>
    <row r="22" spans="1:27" ht="61.5" thickBot="1">
      <c r="A22" s="210">
        <v>37711</v>
      </c>
      <c r="B22" s="211">
        <v>0.8619995159501254</v>
      </c>
      <c r="C22" s="211">
        <v>0.9062942949152533</v>
      </c>
      <c r="D22" s="211">
        <v>0.8402016083554711</v>
      </c>
      <c r="E22" s="212">
        <v>-0.006775372888297523</v>
      </c>
      <c r="F22" s="404" t="s">
        <v>581</v>
      </c>
      <c r="G22" s="204" t="s">
        <v>577</v>
      </c>
      <c r="H22" s="212">
        <v>-0.05102205511358258</v>
      </c>
      <c r="I22" s="404" t="s">
        <v>581</v>
      </c>
      <c r="J22" s="204" t="s">
        <v>578</v>
      </c>
      <c r="K22" s="212">
        <v>-0.026571907827449417</v>
      </c>
      <c r="L22" s="404" t="s">
        <v>581</v>
      </c>
      <c r="M22" s="204" t="s">
        <v>577</v>
      </c>
      <c r="N22" s="215" t="s">
        <v>387</v>
      </c>
      <c r="O22" s="216" t="s">
        <v>1074</v>
      </c>
      <c r="P22" s="214">
        <v>332</v>
      </c>
      <c r="Q22" s="215" t="s">
        <v>348</v>
      </c>
      <c r="R22" s="405" t="s">
        <v>351</v>
      </c>
      <c r="S22" s="214">
        <v>337</v>
      </c>
      <c r="T22" s="206" t="s">
        <v>1284</v>
      </c>
      <c r="U22" s="406" t="s">
        <v>1075</v>
      </c>
      <c r="V22" s="213">
        <v>37711</v>
      </c>
      <c r="W22" s="261" t="s">
        <v>195</v>
      </c>
      <c r="X22" s="261" t="s">
        <v>195</v>
      </c>
      <c r="Y22" s="261" t="s">
        <v>195</v>
      </c>
      <c r="Z22" s="261">
        <v>4</v>
      </c>
      <c r="AA22" s="261" t="s">
        <v>195</v>
      </c>
    </row>
    <row r="23" spans="1:27" ht="41.25" thickTop="1">
      <c r="A23" s="207">
        <v>37712</v>
      </c>
      <c r="B23" s="208">
        <v>0.8638825830808933</v>
      </c>
      <c r="C23" s="208">
        <v>0.902656963411581</v>
      </c>
      <c r="D23" s="208">
        <v>0.8449920889540105</v>
      </c>
      <c r="E23" s="31">
        <v>0.02958337815492158</v>
      </c>
      <c r="F23" s="282" t="s">
        <v>575</v>
      </c>
      <c r="G23" s="28" t="s">
        <v>581</v>
      </c>
      <c r="H23" s="31">
        <v>-0.03593885054798724</v>
      </c>
      <c r="I23" s="282" t="s">
        <v>581</v>
      </c>
      <c r="J23" s="28" t="s">
        <v>578</v>
      </c>
      <c r="K23" s="31">
        <v>-0.022932087711387196</v>
      </c>
      <c r="L23" s="282" t="s">
        <v>581</v>
      </c>
      <c r="M23" s="28" t="s">
        <v>577</v>
      </c>
      <c r="N23" s="33" t="s">
        <v>400</v>
      </c>
      <c r="O23" s="321" t="s">
        <v>1076</v>
      </c>
      <c r="P23" s="34">
        <v>340</v>
      </c>
      <c r="Q23" s="33" t="s">
        <v>345</v>
      </c>
      <c r="R23" s="191" t="s">
        <v>1087</v>
      </c>
      <c r="S23" s="34">
        <v>343</v>
      </c>
      <c r="T23" s="30" t="s">
        <v>733</v>
      </c>
      <c r="U23" s="276" t="s">
        <v>734</v>
      </c>
      <c r="V23" s="209">
        <v>37712</v>
      </c>
      <c r="W23" s="76" t="s">
        <v>195</v>
      </c>
      <c r="X23" s="76" t="s">
        <v>195</v>
      </c>
      <c r="Y23" s="76" t="s">
        <v>195</v>
      </c>
      <c r="Z23" s="76">
        <v>4</v>
      </c>
      <c r="AA23" s="76" t="s">
        <v>195</v>
      </c>
    </row>
    <row r="24" spans="1:27" ht="30">
      <c r="A24" s="207">
        <v>37713</v>
      </c>
      <c r="B24" s="208">
        <v>0.8632221780659961</v>
      </c>
      <c r="C24" s="208">
        <v>0.9025918690523745</v>
      </c>
      <c r="D24" s="208">
        <v>0.8471832656994152</v>
      </c>
      <c r="E24" s="31">
        <v>0.04961410414415261</v>
      </c>
      <c r="F24" s="282" t="s">
        <v>575</v>
      </c>
      <c r="G24" s="28" t="s">
        <v>581</v>
      </c>
      <c r="H24" s="31">
        <v>-0.029549134744222</v>
      </c>
      <c r="I24" s="282" t="s">
        <v>581</v>
      </c>
      <c r="J24" s="28" t="s">
        <v>577</v>
      </c>
      <c r="K24" s="31">
        <v>-0.02222114034244272</v>
      </c>
      <c r="L24" s="282" t="s">
        <v>581</v>
      </c>
      <c r="M24" s="28" t="s">
        <v>577</v>
      </c>
      <c r="N24" s="33" t="s">
        <v>738</v>
      </c>
      <c r="O24" s="32" t="s">
        <v>663</v>
      </c>
      <c r="P24" s="34">
        <v>348</v>
      </c>
      <c r="Q24" s="33" t="s">
        <v>1238</v>
      </c>
      <c r="R24" s="32" t="s">
        <v>1239</v>
      </c>
      <c r="S24" s="34">
        <v>351</v>
      </c>
      <c r="T24" s="30" t="s">
        <v>895</v>
      </c>
      <c r="U24" s="194" t="s">
        <v>1077</v>
      </c>
      <c r="V24" s="209">
        <v>37713</v>
      </c>
      <c r="W24" s="76" t="s">
        <v>195</v>
      </c>
      <c r="X24" s="76" t="s">
        <v>195</v>
      </c>
      <c r="Y24" s="76">
        <v>3</v>
      </c>
      <c r="Z24" s="76" t="s">
        <v>195</v>
      </c>
      <c r="AA24" s="76" t="s">
        <v>195</v>
      </c>
    </row>
    <row r="25" spans="1:27" ht="40.5">
      <c r="A25" s="207">
        <v>37714</v>
      </c>
      <c r="B25" s="208">
        <v>0.8659866379411814</v>
      </c>
      <c r="C25" s="208">
        <v>0.9038709978155594</v>
      </c>
      <c r="D25" s="208">
        <v>0.84958687267803</v>
      </c>
      <c r="E25" s="31">
        <v>0.06919784954479644</v>
      </c>
      <c r="F25" s="282" t="s">
        <v>575</v>
      </c>
      <c r="G25" s="28" t="s">
        <v>581</v>
      </c>
      <c r="H25" s="31">
        <v>-0.018989410691813684</v>
      </c>
      <c r="I25" s="282" t="s">
        <v>581</v>
      </c>
      <c r="J25" s="28" t="s">
        <v>577</v>
      </c>
      <c r="K25" s="31">
        <v>-0.022670387748983074</v>
      </c>
      <c r="L25" s="282" t="s">
        <v>581</v>
      </c>
      <c r="M25" s="28" t="s">
        <v>577</v>
      </c>
      <c r="N25" s="33" t="s">
        <v>213</v>
      </c>
      <c r="O25" s="384" t="s">
        <v>616</v>
      </c>
      <c r="P25" s="34">
        <v>356</v>
      </c>
      <c r="Q25" s="33" t="s">
        <v>400</v>
      </c>
      <c r="R25" s="191" t="s">
        <v>683</v>
      </c>
      <c r="S25" s="34">
        <v>360</v>
      </c>
      <c r="T25" s="30" t="s">
        <v>195</v>
      </c>
      <c r="U25" s="30" t="s">
        <v>195</v>
      </c>
      <c r="V25" s="209">
        <v>37714</v>
      </c>
      <c r="W25" s="76" t="s">
        <v>195</v>
      </c>
      <c r="X25" s="76" t="s">
        <v>195</v>
      </c>
      <c r="Y25" s="76">
        <v>3</v>
      </c>
      <c r="Z25" s="76" t="s">
        <v>195</v>
      </c>
      <c r="AA25" s="76" t="s">
        <v>195</v>
      </c>
    </row>
    <row r="26" spans="1:27" ht="51">
      <c r="A26" s="207">
        <v>37715</v>
      </c>
      <c r="B26" s="208">
        <v>0.8648000216288644</v>
      </c>
      <c r="C26" s="208">
        <v>0.9015575083961289</v>
      </c>
      <c r="D26" s="208">
        <v>0.8422487243951302</v>
      </c>
      <c r="E26" s="31">
        <v>0.05917961819513336</v>
      </c>
      <c r="F26" s="282" t="s">
        <v>575</v>
      </c>
      <c r="G26" s="28" t="s">
        <v>581</v>
      </c>
      <c r="H26" s="31">
        <v>-0.02654506170907683</v>
      </c>
      <c r="I26" s="282" t="s">
        <v>581</v>
      </c>
      <c r="J26" s="28" t="s">
        <v>577</v>
      </c>
      <c r="K26" s="31">
        <v>-0.035980447818005835</v>
      </c>
      <c r="L26" s="282" t="s">
        <v>581</v>
      </c>
      <c r="M26" s="28" t="s">
        <v>578</v>
      </c>
      <c r="N26" s="33" t="s">
        <v>44</v>
      </c>
      <c r="O26" s="32" t="s">
        <v>1078</v>
      </c>
      <c r="P26" s="34">
        <v>364</v>
      </c>
      <c r="Q26" s="33" t="s">
        <v>44</v>
      </c>
      <c r="R26" s="321" t="s">
        <v>1079</v>
      </c>
      <c r="S26" s="34">
        <v>371</v>
      </c>
      <c r="T26" s="30" t="s">
        <v>1216</v>
      </c>
      <c r="U26" s="400" t="s">
        <v>1080</v>
      </c>
      <c r="V26" s="209">
        <v>37715</v>
      </c>
      <c r="W26" s="76" t="s">
        <v>195</v>
      </c>
      <c r="X26" s="76" t="s">
        <v>195</v>
      </c>
      <c r="Y26" s="76">
        <v>3</v>
      </c>
      <c r="Z26" s="76" t="s">
        <v>195</v>
      </c>
      <c r="AA26" s="76" t="s">
        <v>195</v>
      </c>
    </row>
    <row r="27" spans="1:27" ht="71.25">
      <c r="A27" s="207">
        <v>37716</v>
      </c>
      <c r="B27" s="208">
        <v>0.8629755681247653</v>
      </c>
      <c r="C27" s="208">
        <v>0.8987849819934446</v>
      </c>
      <c r="D27" s="208">
        <v>0.8384331919914766</v>
      </c>
      <c r="E27" s="31">
        <v>0.030511213009892818</v>
      </c>
      <c r="F27" s="282" t="s">
        <v>575</v>
      </c>
      <c r="G27" s="28" t="s">
        <v>581</v>
      </c>
      <c r="H27" s="31">
        <v>-0.0379201703102753</v>
      </c>
      <c r="I27" s="282" t="s">
        <v>581</v>
      </c>
      <c r="J27" s="28" t="s">
        <v>578</v>
      </c>
      <c r="K27" s="31">
        <v>-0.030765506873080155</v>
      </c>
      <c r="L27" s="282" t="s">
        <v>581</v>
      </c>
      <c r="M27" s="28" t="s">
        <v>578</v>
      </c>
      <c r="N27" s="33" t="s">
        <v>44</v>
      </c>
      <c r="O27" s="321" t="s">
        <v>1081</v>
      </c>
      <c r="P27" s="34">
        <v>381</v>
      </c>
      <c r="Q27" s="33" t="s">
        <v>1185</v>
      </c>
      <c r="R27" s="191" t="s">
        <v>1186</v>
      </c>
      <c r="S27" s="34">
        <v>392</v>
      </c>
      <c r="T27" s="30" t="s">
        <v>195</v>
      </c>
      <c r="U27" s="30" t="s">
        <v>195</v>
      </c>
      <c r="V27" s="209">
        <v>37716</v>
      </c>
      <c r="W27" s="76" t="s">
        <v>195</v>
      </c>
      <c r="X27" s="76" t="s">
        <v>195</v>
      </c>
      <c r="Y27" s="76" t="s">
        <v>195</v>
      </c>
      <c r="Z27" s="76">
        <v>4</v>
      </c>
      <c r="AA27" s="76" t="s">
        <v>195</v>
      </c>
    </row>
    <row r="28" spans="1:27" ht="40.5">
      <c r="A28" s="207">
        <v>37717</v>
      </c>
      <c r="B28" s="208">
        <v>0.8631067296882956</v>
      </c>
      <c r="C28" s="208">
        <v>0.9016148282855806</v>
      </c>
      <c r="D28" s="208">
        <v>0.8351611255431657</v>
      </c>
      <c r="E28" s="31">
        <v>0.01025919173283418</v>
      </c>
      <c r="F28" s="282" t="s">
        <v>576</v>
      </c>
      <c r="G28" s="28" t="s">
        <v>581</v>
      </c>
      <c r="H28" s="31">
        <v>-0.04742608489042885</v>
      </c>
      <c r="I28" s="282" t="s">
        <v>581</v>
      </c>
      <c r="J28" s="28" t="s">
        <v>578</v>
      </c>
      <c r="K28" s="31">
        <v>-0.0330244362577225</v>
      </c>
      <c r="L28" s="282" t="s">
        <v>581</v>
      </c>
      <c r="M28" s="28" t="s">
        <v>578</v>
      </c>
      <c r="N28" s="33" t="s">
        <v>1122</v>
      </c>
      <c r="O28" s="32" t="s">
        <v>1082</v>
      </c>
      <c r="P28" s="34">
        <v>394</v>
      </c>
      <c r="Q28" s="33" t="s">
        <v>195</v>
      </c>
      <c r="R28" s="276" t="s">
        <v>195</v>
      </c>
      <c r="S28" s="34" t="s">
        <v>195</v>
      </c>
      <c r="T28" s="30" t="s">
        <v>195</v>
      </c>
      <c r="U28" s="30" t="s">
        <v>195</v>
      </c>
      <c r="V28" s="209">
        <v>37717</v>
      </c>
      <c r="W28" s="76" t="s">
        <v>195</v>
      </c>
      <c r="X28" s="76" t="s">
        <v>195</v>
      </c>
      <c r="Y28" s="76" t="s">
        <v>195</v>
      </c>
      <c r="Z28" s="76">
        <v>4</v>
      </c>
      <c r="AA28" s="76" t="s">
        <v>195</v>
      </c>
    </row>
    <row r="29" spans="1:27" ht="30">
      <c r="A29" s="207">
        <v>37718</v>
      </c>
      <c r="B29" s="208">
        <v>0.8625110896424325</v>
      </c>
      <c r="C29" s="208">
        <v>0.898423098659559</v>
      </c>
      <c r="D29" s="208">
        <v>0.8364858818084291</v>
      </c>
      <c r="E29" s="31">
        <v>-0.03084259997441109</v>
      </c>
      <c r="F29" s="282" t="s">
        <v>581</v>
      </c>
      <c r="G29" s="28" t="s">
        <v>578</v>
      </c>
      <c r="H29" s="31">
        <v>-0.04346875238490729</v>
      </c>
      <c r="I29" s="282" t="s">
        <v>581</v>
      </c>
      <c r="J29" s="28" t="s">
        <v>578</v>
      </c>
      <c r="K29" s="31">
        <v>-0.03017150627548195</v>
      </c>
      <c r="L29" s="282" t="s">
        <v>581</v>
      </c>
      <c r="M29" s="28" t="s">
        <v>578</v>
      </c>
      <c r="N29" s="33" t="s">
        <v>44</v>
      </c>
      <c r="O29" s="321" t="s">
        <v>673</v>
      </c>
      <c r="P29" s="34">
        <v>397</v>
      </c>
      <c r="Q29" s="33" t="s">
        <v>400</v>
      </c>
      <c r="R29" s="384" t="s">
        <v>674</v>
      </c>
      <c r="S29" s="34">
        <v>400</v>
      </c>
      <c r="T29" s="30" t="s">
        <v>586</v>
      </c>
      <c r="U29" s="86" t="s">
        <v>675</v>
      </c>
      <c r="V29" s="209">
        <v>37718</v>
      </c>
      <c r="W29" s="76" t="s">
        <v>195</v>
      </c>
      <c r="X29" s="76" t="s">
        <v>195</v>
      </c>
      <c r="Y29" s="76" t="s">
        <v>195</v>
      </c>
      <c r="Z29" s="76">
        <v>4</v>
      </c>
      <c r="AA29" s="76" t="s">
        <v>195</v>
      </c>
    </row>
    <row r="30" spans="1:27" ht="40.5">
      <c r="A30" s="207">
        <v>37719</v>
      </c>
      <c r="B30" s="208">
        <v>0.8667789136332235</v>
      </c>
      <c r="C30" s="208">
        <v>0.9020813942814015</v>
      </c>
      <c r="D30" s="208">
        <v>0.8429144622587307</v>
      </c>
      <c r="E30" s="31">
        <v>0.002222635328980993</v>
      </c>
      <c r="F30" s="282" t="s">
        <v>576</v>
      </c>
      <c r="G30" s="28" t="s">
        <v>581</v>
      </c>
      <c r="H30" s="31">
        <v>-0.018978919676808332</v>
      </c>
      <c r="I30" s="282" t="s">
        <v>581</v>
      </c>
      <c r="J30" s="28" t="s">
        <v>577</v>
      </c>
      <c r="K30" s="31">
        <v>-0.02499978089795285</v>
      </c>
      <c r="L30" s="282" t="s">
        <v>581</v>
      </c>
      <c r="M30" s="28" t="s">
        <v>577</v>
      </c>
      <c r="N30" s="33" t="s">
        <v>44</v>
      </c>
      <c r="O30" s="32" t="s">
        <v>676</v>
      </c>
      <c r="P30" s="34">
        <v>407</v>
      </c>
      <c r="Q30" s="33" t="s">
        <v>44</v>
      </c>
      <c r="R30" s="321" t="s">
        <v>677</v>
      </c>
      <c r="S30" s="34">
        <v>413</v>
      </c>
      <c r="T30" s="30" t="s">
        <v>195</v>
      </c>
      <c r="U30" s="30" t="s">
        <v>195</v>
      </c>
      <c r="V30" s="209">
        <v>37719</v>
      </c>
      <c r="W30" s="76" t="s">
        <v>195</v>
      </c>
      <c r="X30" s="76" t="s">
        <v>195</v>
      </c>
      <c r="Y30" s="76">
        <v>3</v>
      </c>
      <c r="Z30" s="76" t="s">
        <v>195</v>
      </c>
      <c r="AA30" s="76" t="s">
        <v>195</v>
      </c>
    </row>
    <row r="31" spans="1:27" ht="51">
      <c r="A31" s="207">
        <v>37720</v>
      </c>
      <c r="B31" s="208">
        <v>0.8662160029542079</v>
      </c>
      <c r="C31" s="208">
        <v>0.8903845183278132</v>
      </c>
      <c r="D31" s="208">
        <v>0.8444386270455359</v>
      </c>
      <c r="E31" s="31">
        <v>0.04906625311443142</v>
      </c>
      <c r="F31" s="282" t="s">
        <v>575</v>
      </c>
      <c r="G31" s="28" t="s">
        <v>581</v>
      </c>
      <c r="H31" s="31">
        <v>-0.018640658878176515</v>
      </c>
      <c r="I31" s="282" t="s">
        <v>581</v>
      </c>
      <c r="J31" s="28" t="s">
        <v>577</v>
      </c>
      <c r="K31" s="31">
        <v>-0.021505345639099494</v>
      </c>
      <c r="L31" s="282" t="s">
        <v>581</v>
      </c>
      <c r="M31" s="28" t="s">
        <v>577</v>
      </c>
      <c r="N31" s="33" t="s">
        <v>44</v>
      </c>
      <c r="O31" s="193" t="s">
        <v>678</v>
      </c>
      <c r="P31" s="34">
        <v>416</v>
      </c>
      <c r="Q31" s="33" t="s">
        <v>1284</v>
      </c>
      <c r="R31" s="192" t="s">
        <v>679</v>
      </c>
      <c r="S31" s="34">
        <v>425</v>
      </c>
      <c r="T31" s="30" t="s">
        <v>400</v>
      </c>
      <c r="U31" s="191" t="s">
        <v>443</v>
      </c>
      <c r="V31" s="209">
        <v>37720</v>
      </c>
      <c r="W31" s="76" t="s">
        <v>195</v>
      </c>
      <c r="X31" s="76" t="s">
        <v>195</v>
      </c>
      <c r="Y31" s="76">
        <v>3</v>
      </c>
      <c r="Z31" s="76" t="s">
        <v>195</v>
      </c>
      <c r="AA31" s="76" t="s">
        <v>195</v>
      </c>
    </row>
    <row r="32" spans="1:27" ht="60.75">
      <c r="A32" s="207">
        <v>37721</v>
      </c>
      <c r="B32" s="208">
        <v>0.8682409138506314</v>
      </c>
      <c r="C32" s="208">
        <v>0.8897206828292349</v>
      </c>
      <c r="D32" s="208">
        <v>0.8474705907665856</v>
      </c>
      <c r="E32" s="31">
        <v>0.04164830060760598</v>
      </c>
      <c r="F32" s="282" t="s">
        <v>575</v>
      </c>
      <c r="G32" s="28" t="s">
        <v>581</v>
      </c>
      <c r="H32" s="31">
        <v>-0.011757180320258425</v>
      </c>
      <c r="I32" s="282" t="s">
        <v>581</v>
      </c>
      <c r="J32" s="28" t="s">
        <v>577</v>
      </c>
      <c r="K32" s="31">
        <v>-0.018824049592622412</v>
      </c>
      <c r="L32" s="282" t="s">
        <v>581</v>
      </c>
      <c r="M32" s="28" t="s">
        <v>577</v>
      </c>
      <c r="N32" s="33" t="s">
        <v>1192</v>
      </c>
      <c r="O32" s="32" t="s">
        <v>495</v>
      </c>
      <c r="P32" s="34">
        <v>429</v>
      </c>
      <c r="Q32" s="33" t="s">
        <v>400</v>
      </c>
      <c r="R32" s="191" t="s">
        <v>496</v>
      </c>
      <c r="S32" s="34">
        <v>435</v>
      </c>
      <c r="T32" s="30" t="s">
        <v>195</v>
      </c>
      <c r="U32" s="276" t="s">
        <v>195</v>
      </c>
      <c r="V32" s="209">
        <v>37721</v>
      </c>
      <c r="W32" s="76" t="s">
        <v>195</v>
      </c>
      <c r="X32" s="76" t="s">
        <v>195</v>
      </c>
      <c r="Y32" s="76">
        <v>3</v>
      </c>
      <c r="Z32" s="76" t="s">
        <v>195</v>
      </c>
      <c r="AA32" s="76" t="s">
        <v>195</v>
      </c>
    </row>
    <row r="33" spans="1:27" ht="40.5">
      <c r="A33" s="207">
        <v>37722</v>
      </c>
      <c r="B33" s="208">
        <v>0.8683303371176198</v>
      </c>
      <c r="C33" s="208">
        <v>0.8919361674523415</v>
      </c>
      <c r="D33" s="208">
        <v>0.8417485508088156</v>
      </c>
      <c r="E33" s="31">
        <v>-0.0185834376221305</v>
      </c>
      <c r="F33" s="282" t="s">
        <v>581</v>
      </c>
      <c r="G33" s="28" t="s">
        <v>577</v>
      </c>
      <c r="H33" s="31">
        <v>-0.031157547167590175</v>
      </c>
      <c r="I33" s="282" t="s">
        <v>581</v>
      </c>
      <c r="J33" s="28" t="s">
        <v>578</v>
      </c>
      <c r="K33" s="31">
        <v>-0.020394530888304133</v>
      </c>
      <c r="L33" s="282" t="s">
        <v>581</v>
      </c>
      <c r="M33" s="28" t="s">
        <v>577</v>
      </c>
      <c r="N33" s="33" t="s">
        <v>998</v>
      </c>
      <c r="O33" s="321" t="s">
        <v>497</v>
      </c>
      <c r="P33" s="34">
        <v>440</v>
      </c>
      <c r="Q33" s="33" t="s">
        <v>195</v>
      </c>
      <c r="R33" s="276" t="s">
        <v>195</v>
      </c>
      <c r="S33" s="34" t="s">
        <v>195</v>
      </c>
      <c r="T33" s="30" t="s">
        <v>195</v>
      </c>
      <c r="U33" s="276" t="s">
        <v>195</v>
      </c>
      <c r="V33" s="209">
        <v>37722</v>
      </c>
      <c r="W33" s="76" t="s">
        <v>195</v>
      </c>
      <c r="X33" s="76" t="s">
        <v>195</v>
      </c>
      <c r="Y33" s="76" t="s">
        <v>195</v>
      </c>
      <c r="Z33" s="76">
        <v>4</v>
      </c>
      <c r="AA33" s="76" t="s">
        <v>195</v>
      </c>
    </row>
    <row r="34" spans="1:27" ht="71.25">
      <c r="A34" s="207">
        <v>37723</v>
      </c>
      <c r="B34" s="208">
        <v>0.8685371016036266</v>
      </c>
      <c r="C34" s="208">
        <v>0.8887127711512197</v>
      </c>
      <c r="D34" s="208">
        <v>0.8510511178973423</v>
      </c>
      <c r="E34" s="31">
        <v>0.022160310382032273</v>
      </c>
      <c r="F34" s="282" t="s">
        <v>576</v>
      </c>
      <c r="G34" s="28" t="s">
        <v>581</v>
      </c>
      <c r="H34" s="31">
        <v>0.002236658675220284</v>
      </c>
      <c r="I34" s="282" t="s">
        <v>576</v>
      </c>
      <c r="J34" s="28" t="s">
        <v>581</v>
      </c>
      <c r="K34" s="31">
        <v>-0.011027465757418623</v>
      </c>
      <c r="L34" s="282" t="s">
        <v>581</v>
      </c>
      <c r="M34" s="28" t="s">
        <v>577</v>
      </c>
      <c r="N34" s="33" t="s">
        <v>1058</v>
      </c>
      <c r="O34" s="32" t="s">
        <v>498</v>
      </c>
      <c r="P34" s="34">
        <v>447</v>
      </c>
      <c r="Q34" s="33" t="s">
        <v>1065</v>
      </c>
      <c r="R34" s="188" t="s">
        <v>499</v>
      </c>
      <c r="S34" s="34">
        <v>454</v>
      </c>
      <c r="T34" s="30" t="s">
        <v>400</v>
      </c>
      <c r="U34" s="191" t="s">
        <v>500</v>
      </c>
      <c r="V34" s="209">
        <v>37723</v>
      </c>
      <c r="W34" s="76" t="s">
        <v>195</v>
      </c>
      <c r="X34" s="76">
        <v>2</v>
      </c>
      <c r="Y34" s="76" t="s">
        <v>195</v>
      </c>
      <c r="Z34" s="76" t="s">
        <v>195</v>
      </c>
      <c r="AA34" s="76" t="s">
        <v>195</v>
      </c>
    </row>
    <row r="35" spans="1:27" ht="30">
      <c r="A35" s="207">
        <v>37724</v>
      </c>
      <c r="B35" s="208">
        <v>0.8659699350945606</v>
      </c>
      <c r="C35" s="208">
        <v>0.887939336687456</v>
      </c>
      <c r="D35" s="208">
        <v>0.8499839115917388</v>
      </c>
      <c r="E35" s="31">
        <v>0.002274043958067919</v>
      </c>
      <c r="F35" s="282" t="s">
        <v>576</v>
      </c>
      <c r="G35" s="28" t="s">
        <v>581</v>
      </c>
      <c r="H35" s="31">
        <v>-0.0071897969777623095</v>
      </c>
      <c r="I35" s="282" t="s">
        <v>581</v>
      </c>
      <c r="J35" s="28" t="s">
        <v>577</v>
      </c>
      <c r="K35" s="31">
        <v>-0.004183154317098495</v>
      </c>
      <c r="L35" s="282" t="s">
        <v>581</v>
      </c>
      <c r="M35" s="28" t="s">
        <v>577</v>
      </c>
      <c r="N35" s="33" t="s">
        <v>400</v>
      </c>
      <c r="O35" s="433" t="s">
        <v>501</v>
      </c>
      <c r="P35" s="34">
        <v>464</v>
      </c>
      <c r="Q35" s="33" t="s">
        <v>44</v>
      </c>
      <c r="R35" s="30" t="s">
        <v>502</v>
      </c>
      <c r="S35" s="34">
        <v>465</v>
      </c>
      <c r="T35" s="30" t="s">
        <v>195</v>
      </c>
      <c r="U35" s="276" t="s">
        <v>195</v>
      </c>
      <c r="V35" s="209">
        <v>37724</v>
      </c>
      <c r="W35" s="76" t="s">
        <v>195</v>
      </c>
      <c r="X35" s="76" t="s">
        <v>195</v>
      </c>
      <c r="Y35" s="76">
        <v>3</v>
      </c>
      <c r="Z35" s="76" t="s">
        <v>195</v>
      </c>
      <c r="AA35" s="76" t="s">
        <v>195</v>
      </c>
    </row>
    <row r="36" spans="1:27" ht="40.5">
      <c r="A36" s="207">
        <v>37725</v>
      </c>
      <c r="B36" s="208">
        <v>0.8641978095271421</v>
      </c>
      <c r="C36" s="208">
        <v>0.8897684191378866</v>
      </c>
      <c r="D36" s="208">
        <v>0.8474483740199575</v>
      </c>
      <c r="E36" s="31">
        <v>0.02979025287729244</v>
      </c>
      <c r="F36" s="282" t="s">
        <v>575</v>
      </c>
      <c r="G36" s="28" t="s">
        <v>581</v>
      </c>
      <c r="H36" s="31">
        <v>-0.013255184875820537</v>
      </c>
      <c r="I36" s="282" t="s">
        <v>581</v>
      </c>
      <c r="J36" s="28" t="s">
        <v>577</v>
      </c>
      <c r="K36" s="31">
        <v>-0.006882572496014103</v>
      </c>
      <c r="L36" s="282" t="s">
        <v>581</v>
      </c>
      <c r="M36" s="28" t="s">
        <v>577</v>
      </c>
      <c r="N36" s="33" t="s">
        <v>686</v>
      </c>
      <c r="O36" s="297" t="s">
        <v>503</v>
      </c>
      <c r="P36" s="34">
        <v>466</v>
      </c>
      <c r="Q36" s="33" t="s">
        <v>20</v>
      </c>
      <c r="R36" s="86" t="s">
        <v>504</v>
      </c>
      <c r="S36" s="34">
        <v>472</v>
      </c>
      <c r="T36" s="30" t="s">
        <v>29</v>
      </c>
      <c r="U36" s="193" t="s">
        <v>505</v>
      </c>
      <c r="V36" s="209">
        <v>37725</v>
      </c>
      <c r="W36" s="76" t="s">
        <v>195</v>
      </c>
      <c r="X36" s="76" t="s">
        <v>195</v>
      </c>
      <c r="Y36" s="76">
        <v>3</v>
      </c>
      <c r="Z36" s="76" t="s">
        <v>195</v>
      </c>
      <c r="AA36" s="76" t="s">
        <v>195</v>
      </c>
    </row>
    <row r="37" ht="12.75">
      <c r="A37" s="259" t="s">
        <v>97</v>
      </c>
    </row>
  </sheetData>
  <mergeCells count="10">
    <mergeCell ref="B7:F9"/>
    <mergeCell ref="W3:AA3"/>
    <mergeCell ref="B2:D2"/>
    <mergeCell ref="I4:J4"/>
    <mergeCell ref="L4:M4"/>
    <mergeCell ref="E3:G3"/>
    <mergeCell ref="K3:M3"/>
    <mergeCell ref="F4:G4"/>
    <mergeCell ref="H3:J3"/>
    <mergeCell ref="E2:M2"/>
  </mergeCells>
  <conditionalFormatting sqref="D5:D6 D10:D36">
    <cfRule type="cellIs" priority="1" dxfId="0" operator="greaterThanOrEqual" stopIfTrue="1">
      <formula>0.94</formula>
    </cfRule>
  </conditionalFormatting>
  <conditionalFormatting sqref="L5:L36 I5:I36 F5:F6 F10:F36">
    <cfRule type="expression" priority="2" dxfId="1" stopIfTrue="1">
      <formula>F5="G"</formula>
    </cfRule>
    <cfRule type="expression" priority="3" dxfId="2" stopIfTrue="1">
      <formula>F5="B"</formula>
    </cfRule>
    <cfRule type="expression" priority="4" dxfId="3" stopIfTrue="1">
      <formula>F5=""</formula>
    </cfRule>
  </conditionalFormatting>
  <conditionalFormatting sqref="G5:G36 J5:J36 M5:M36">
    <cfRule type="expression" priority="5" dxfId="4" stopIfTrue="1">
      <formula>G5="R"</formula>
    </cfRule>
    <cfRule type="expression" priority="6" dxfId="5" stopIfTrue="1">
      <formula>G5="O"</formula>
    </cfRule>
    <cfRule type="expression" priority="7" dxfId="6" stopIfTrue="1">
      <formula>G5="Y"</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S80"/>
  <sheetViews>
    <sheetView showRowColHeaders="0" workbookViewId="0" topLeftCell="A1">
      <pane xSplit="1" ySplit="4" topLeftCell="B5" activePane="bottomRight" state="frozen"/>
      <selection pane="topLeft" activeCell="F10" sqref="F10"/>
      <selection pane="topRight" activeCell="F10" sqref="F10"/>
      <selection pane="bottomLeft" activeCell="F10" sqref="F10"/>
      <selection pane="bottomRight" activeCell="A81" sqref="A81"/>
    </sheetView>
  </sheetViews>
  <sheetFormatPr defaultColWidth="9.140625" defaultRowHeight="12.75"/>
  <cols>
    <col min="1" max="1" width="9.140625" style="35" customWidth="1"/>
    <col min="2" max="5" width="6.7109375" style="1" customWidth="1"/>
    <col min="6" max="7" width="2.7109375" style="1" customWidth="1"/>
    <col min="8" max="8" width="6.7109375" style="1" customWidth="1"/>
    <col min="9" max="10" width="2.7109375" style="1" customWidth="1"/>
    <col min="11" max="11" width="6.7109375" style="1" customWidth="1"/>
    <col min="12" max="13" width="2.7109375" style="1" customWidth="1"/>
    <col min="15" max="15" width="2.7109375" style="0" customWidth="1"/>
    <col min="16" max="16" width="5.7109375" style="0" customWidth="1"/>
    <col min="17" max="17" width="2.7109375" style="0" customWidth="1"/>
  </cols>
  <sheetData>
    <row r="1" spans="1:19" ht="15">
      <c r="A1" s="237" t="s">
        <v>80</v>
      </c>
      <c r="B1" s="240" t="s">
        <v>562</v>
      </c>
      <c r="C1" s="241"/>
      <c r="D1" s="241"/>
      <c r="E1" s="241"/>
      <c r="F1" s="241"/>
      <c r="G1" s="241"/>
      <c r="H1" s="241"/>
      <c r="I1" s="241"/>
      <c r="J1" s="241"/>
      <c r="K1" s="241"/>
      <c r="L1" s="241"/>
      <c r="M1" s="241"/>
      <c r="N1" s="242"/>
      <c r="O1" s="311"/>
      <c r="P1" s="311"/>
      <c r="Q1" s="311"/>
      <c r="R1" s="533" t="s">
        <v>97</v>
      </c>
      <c r="S1" s="533"/>
    </row>
    <row r="2" spans="1:19" ht="12.75">
      <c r="A2" s="238"/>
      <c r="B2" s="494" t="s">
        <v>564</v>
      </c>
      <c r="C2" s="521"/>
      <c r="D2" s="521"/>
      <c r="E2" s="486" t="s">
        <v>565</v>
      </c>
      <c r="F2" s="521"/>
      <c r="G2" s="521"/>
      <c r="H2" s="521"/>
      <c r="I2" s="521"/>
      <c r="J2" s="521"/>
      <c r="K2" s="521"/>
      <c r="L2" s="521"/>
      <c r="M2" s="521"/>
      <c r="N2" s="295"/>
      <c r="O2" s="274"/>
      <c r="P2" s="274"/>
      <c r="Q2" s="311"/>
      <c r="R2" s="533"/>
      <c r="S2" s="533"/>
    </row>
    <row r="3" spans="1:19" ht="12.75">
      <c r="A3" s="238"/>
      <c r="B3" s="16"/>
      <c r="C3" s="17"/>
      <c r="D3" s="17"/>
      <c r="E3" s="486" t="s">
        <v>78</v>
      </c>
      <c r="F3" s="521"/>
      <c r="G3" s="521"/>
      <c r="H3" s="486" t="s">
        <v>566</v>
      </c>
      <c r="I3" s="521"/>
      <c r="J3" s="521"/>
      <c r="K3" s="486" t="s">
        <v>567</v>
      </c>
      <c r="L3" s="521"/>
      <c r="M3" s="521"/>
      <c r="N3" s="307"/>
      <c r="O3" s="274"/>
      <c r="P3" s="274"/>
      <c r="Q3" s="311"/>
      <c r="R3" s="533"/>
      <c r="S3" s="533"/>
    </row>
    <row r="4" spans="1:19" ht="12.75" customHeight="1">
      <c r="A4" s="239" t="s">
        <v>568</v>
      </c>
      <c r="B4" s="23" t="s">
        <v>569</v>
      </c>
      <c r="C4" s="23" t="s">
        <v>570</v>
      </c>
      <c r="D4" s="23" t="s">
        <v>393</v>
      </c>
      <c r="E4" s="18" t="s">
        <v>572</v>
      </c>
      <c r="F4" s="495" t="s">
        <v>959</v>
      </c>
      <c r="G4" s="500"/>
      <c r="H4" s="18" t="s">
        <v>572</v>
      </c>
      <c r="I4" s="495" t="s">
        <v>959</v>
      </c>
      <c r="J4" s="500"/>
      <c r="K4" s="18" t="s">
        <v>572</v>
      </c>
      <c r="L4" s="495" t="s">
        <v>959</v>
      </c>
      <c r="M4" s="500"/>
      <c r="N4" s="307"/>
      <c r="O4" s="274"/>
      <c r="P4" s="312" t="s">
        <v>705</v>
      </c>
      <c r="Q4" s="311"/>
      <c r="R4" s="533"/>
      <c r="S4" s="533"/>
    </row>
    <row r="5" spans="1:17" ht="12.75">
      <c r="A5" s="207">
        <v>37104</v>
      </c>
      <c r="B5" s="208">
        <v>0.9036682157749087</v>
      </c>
      <c r="C5" s="208">
        <v>0.7822507801154934</v>
      </c>
      <c r="D5" s="208">
        <v>0.9703136405153153</v>
      </c>
      <c r="E5" s="31">
        <v>0.02344700300518047</v>
      </c>
      <c r="F5" s="28" t="s">
        <v>576</v>
      </c>
      <c r="G5" s="28" t="s">
        <v>581</v>
      </c>
      <c r="H5" s="27">
        <v>0.02270528208307548</v>
      </c>
      <c r="I5" s="28" t="s">
        <v>576</v>
      </c>
      <c r="J5" s="28" t="s">
        <v>581</v>
      </c>
      <c r="K5" s="29">
        <v>0.020514616636210667</v>
      </c>
      <c r="L5" s="28" t="s">
        <v>576</v>
      </c>
      <c r="M5" s="28" t="s">
        <v>581</v>
      </c>
      <c r="N5" s="5"/>
      <c r="O5" s="313" t="s">
        <v>575</v>
      </c>
      <c r="P5" s="314">
        <v>0.025</v>
      </c>
      <c r="Q5" s="55">
        <v>5</v>
      </c>
    </row>
    <row r="6" spans="1:17" ht="12.75">
      <c r="A6" s="207">
        <v>37105</v>
      </c>
      <c r="B6" s="208">
        <v>0.9033821325185145</v>
      </c>
      <c r="C6" s="208">
        <v>0.7866344236098165</v>
      </c>
      <c r="D6" s="208">
        <v>0.9629070990948115</v>
      </c>
      <c r="E6" s="31">
        <v>-0.03943420918651012</v>
      </c>
      <c r="F6" s="28" t="s">
        <v>581</v>
      </c>
      <c r="G6" s="28" t="s">
        <v>578</v>
      </c>
      <c r="H6" s="27">
        <v>0.003180036452918091</v>
      </c>
      <c r="I6" s="28" t="s">
        <v>576</v>
      </c>
      <c r="J6" s="28" t="s">
        <v>581</v>
      </c>
      <c r="K6" s="29">
        <v>0.01645565372088511</v>
      </c>
      <c r="L6" s="28" t="s">
        <v>576</v>
      </c>
      <c r="M6" s="28" t="s">
        <v>581</v>
      </c>
      <c r="N6" s="5"/>
      <c r="O6" s="312" t="s">
        <v>576</v>
      </c>
      <c r="P6" s="315">
        <v>0</v>
      </c>
      <c r="Q6" s="55">
        <v>6</v>
      </c>
    </row>
    <row r="7" spans="1:17" ht="12.75">
      <c r="A7" s="207">
        <v>37106</v>
      </c>
      <c r="B7" s="208">
        <v>0.905387996211989</v>
      </c>
      <c r="C7" s="208">
        <v>0.7971060197709189</v>
      </c>
      <c r="D7" s="208">
        <v>0.9661477437634423</v>
      </c>
      <c r="E7" s="31">
        <v>0.020923365249389786</v>
      </c>
      <c r="F7" s="28" t="s">
        <v>576</v>
      </c>
      <c r="G7" s="28" t="s">
        <v>581</v>
      </c>
      <c r="H7" s="27">
        <v>0.02468305684455736</v>
      </c>
      <c r="I7" s="28" t="s">
        <v>576</v>
      </c>
      <c r="J7" s="28" t="s">
        <v>581</v>
      </c>
      <c r="K7" s="29">
        <v>0.013551065285718266</v>
      </c>
      <c r="L7" s="28" t="s">
        <v>576</v>
      </c>
      <c r="M7" s="28" t="s">
        <v>581</v>
      </c>
      <c r="N7" s="5"/>
      <c r="O7" s="316" t="s">
        <v>577</v>
      </c>
      <c r="P7" s="317">
        <v>-0.03</v>
      </c>
      <c r="Q7" s="55">
        <v>7</v>
      </c>
    </row>
    <row r="8" spans="1:17" ht="12.75">
      <c r="A8" s="207">
        <v>37107</v>
      </c>
      <c r="B8" s="208">
        <v>0.9101028062979369</v>
      </c>
      <c r="C8" s="208">
        <v>0.8028863078725876</v>
      </c>
      <c r="D8" s="208">
        <v>0.9689322771762059</v>
      </c>
      <c r="E8" s="31">
        <v>0.02577605171975219</v>
      </c>
      <c r="F8" s="28" t="s">
        <v>575</v>
      </c>
      <c r="G8" s="28" t="s">
        <v>581</v>
      </c>
      <c r="H8" s="27">
        <v>0.033278408167131096</v>
      </c>
      <c r="I8" s="28" t="s">
        <v>575</v>
      </c>
      <c r="J8" s="28" t="s">
        <v>581</v>
      </c>
      <c r="K8" s="29">
        <v>0.010723520345855641</v>
      </c>
      <c r="L8" s="28" t="s">
        <v>576</v>
      </c>
      <c r="M8" s="28" t="s">
        <v>581</v>
      </c>
      <c r="N8" s="5"/>
      <c r="O8" s="318" t="s">
        <v>578</v>
      </c>
      <c r="P8" s="319">
        <v>-0.07</v>
      </c>
      <c r="Q8" s="55">
        <v>8</v>
      </c>
    </row>
    <row r="9" spans="1:17" ht="12.75">
      <c r="A9" s="207">
        <v>37108</v>
      </c>
      <c r="B9" s="208">
        <v>0.9077393395496954</v>
      </c>
      <c r="C9" s="208">
        <v>0.7967909505645154</v>
      </c>
      <c r="D9" s="208">
        <v>0.9706762810600554</v>
      </c>
      <c r="E9" s="31">
        <v>0.029825027978198266</v>
      </c>
      <c r="F9" s="28" t="s">
        <v>575</v>
      </c>
      <c r="G9" s="28" t="s">
        <v>581</v>
      </c>
      <c r="H9" s="27">
        <v>0.033306684623707936</v>
      </c>
      <c r="I9" s="28" t="s">
        <v>575</v>
      </c>
      <c r="J9" s="28" t="s">
        <v>581</v>
      </c>
      <c r="K9" s="29">
        <v>0.017192651187660526</v>
      </c>
      <c r="L9" s="28" t="s">
        <v>576</v>
      </c>
      <c r="M9" s="28" t="s">
        <v>581</v>
      </c>
      <c r="N9" s="5"/>
      <c r="O9" s="320" t="s">
        <v>579</v>
      </c>
      <c r="P9" s="300"/>
      <c r="Q9" s="55">
        <v>9</v>
      </c>
    </row>
    <row r="10" spans="1:16" ht="12.75">
      <c r="A10" s="207">
        <v>37109</v>
      </c>
      <c r="B10" s="208">
        <v>0.9073786892191356</v>
      </c>
      <c r="C10" s="208">
        <v>0.7996961064266235</v>
      </c>
      <c r="D10" s="208">
        <v>0.973077420205032</v>
      </c>
      <c r="E10" s="31">
        <v>0.026858750394570485</v>
      </c>
      <c r="F10" s="28" t="s">
        <v>575</v>
      </c>
      <c r="G10" s="28" t="s">
        <v>581</v>
      </c>
      <c r="H10" s="27">
        <v>0.03759039750434074</v>
      </c>
      <c r="I10" s="28" t="s">
        <v>575</v>
      </c>
      <c r="J10" s="28" t="s">
        <v>581</v>
      </c>
      <c r="K10" s="29">
        <v>0.02688068108802327</v>
      </c>
      <c r="L10" s="28" t="s">
        <v>575</v>
      </c>
      <c r="M10" s="28" t="s">
        <v>581</v>
      </c>
      <c r="N10" s="5"/>
      <c r="O10" s="5"/>
      <c r="P10" s="5"/>
    </row>
    <row r="11" spans="1:16" ht="12.75">
      <c r="A11" s="207">
        <v>37110</v>
      </c>
      <c r="B11" s="208">
        <v>0.9201814903449409</v>
      </c>
      <c r="C11" s="208">
        <v>0.8218876436184522</v>
      </c>
      <c r="D11" s="208">
        <v>0.9744049515043788</v>
      </c>
      <c r="E11" s="31">
        <v>0.0330039815321203</v>
      </c>
      <c r="F11" s="28" t="s">
        <v>575</v>
      </c>
      <c r="G11" s="28" t="s">
        <v>581</v>
      </c>
      <c r="H11" s="27">
        <v>0.04242471587068026</v>
      </c>
      <c r="I11" s="28" t="s">
        <v>575</v>
      </c>
      <c r="J11" s="28" t="s">
        <v>581</v>
      </c>
      <c r="K11" s="29">
        <v>0.02503039170663575</v>
      </c>
      <c r="L11" s="28" t="s">
        <v>575</v>
      </c>
      <c r="M11" s="28" t="s">
        <v>581</v>
      </c>
      <c r="N11" s="5"/>
      <c r="O11" s="5"/>
      <c r="P11" s="5"/>
    </row>
    <row r="12" spans="1:16" ht="12.75">
      <c r="A12" s="207">
        <v>37111</v>
      </c>
      <c r="B12" s="208">
        <v>0.9268256717556377</v>
      </c>
      <c r="C12" s="208">
        <v>0.8406386755797334</v>
      </c>
      <c r="D12" s="208">
        <v>0.9751203782411961</v>
      </c>
      <c r="E12" s="31">
        <v>0.017716777675529583</v>
      </c>
      <c r="F12" s="28" t="s">
        <v>576</v>
      </c>
      <c r="G12" s="28" t="s">
        <v>581</v>
      </c>
      <c r="H12" s="27">
        <v>0.036269686736792955</v>
      </c>
      <c r="I12" s="28" t="s">
        <v>575</v>
      </c>
      <c r="J12" s="28" t="s">
        <v>581</v>
      </c>
      <c r="K12" s="29">
        <v>0.02715276101801564</v>
      </c>
      <c r="L12" s="28" t="s">
        <v>575</v>
      </c>
      <c r="M12" s="28" t="s">
        <v>581</v>
      </c>
      <c r="N12" s="5"/>
      <c r="O12" s="5"/>
      <c r="P12" s="5"/>
    </row>
    <row r="13" spans="1:16" ht="12.75">
      <c r="A13" s="207">
        <v>37112</v>
      </c>
      <c r="B13" s="208">
        <v>0.9353728541797431</v>
      </c>
      <c r="C13" s="208">
        <v>0.8588916101807451</v>
      </c>
      <c r="D13" s="208">
        <v>0.9778702452800582</v>
      </c>
      <c r="E13" s="31">
        <v>0.038465028493271144</v>
      </c>
      <c r="F13" s="28" t="s">
        <v>575</v>
      </c>
      <c r="G13" s="28" t="s">
        <v>581</v>
      </c>
      <c r="H13" s="27">
        <v>0.030712438019913094</v>
      </c>
      <c r="I13" s="28" t="s">
        <v>575</v>
      </c>
      <c r="J13" s="28" t="s">
        <v>581</v>
      </c>
      <c r="K13" s="29">
        <v>0.02954130536514141</v>
      </c>
      <c r="L13" s="28" t="s">
        <v>575</v>
      </c>
      <c r="M13" s="28" t="s">
        <v>581</v>
      </c>
      <c r="N13" s="5"/>
      <c r="O13" s="5"/>
      <c r="P13" s="5"/>
    </row>
    <row r="14" spans="1:16" ht="12.75">
      <c r="A14" s="207">
        <v>37113</v>
      </c>
      <c r="B14" s="208">
        <v>0.9323695724959518</v>
      </c>
      <c r="C14" s="208">
        <v>0.8492197336275992</v>
      </c>
      <c r="D14" s="208">
        <v>0.976133481785016</v>
      </c>
      <c r="E14" s="31">
        <v>0.034522865187883854</v>
      </c>
      <c r="F14" s="28" t="s">
        <v>575</v>
      </c>
      <c r="G14" s="28" t="s">
        <v>581</v>
      </c>
      <c r="H14" s="27">
        <v>0.04457607798756228</v>
      </c>
      <c r="I14" s="28" t="s">
        <v>575</v>
      </c>
      <c r="J14" s="28" t="s">
        <v>581</v>
      </c>
      <c r="K14" s="29">
        <v>0.01602383754365659</v>
      </c>
      <c r="L14" s="28" t="s">
        <v>576</v>
      </c>
      <c r="M14" s="28" t="s">
        <v>581</v>
      </c>
      <c r="N14" s="5"/>
      <c r="O14" s="5"/>
      <c r="P14" s="5"/>
    </row>
    <row r="15" spans="1:16" ht="12.75">
      <c r="A15" s="207">
        <v>37114</v>
      </c>
      <c r="B15" s="208">
        <v>0.9338765895851148</v>
      </c>
      <c r="C15" s="208">
        <v>0.8529217909476609</v>
      </c>
      <c r="D15" s="208">
        <v>0.9740185520869719</v>
      </c>
      <c r="E15" s="31">
        <v>0.021228195992217917</v>
      </c>
      <c r="F15" s="28" t="s">
        <v>576</v>
      </c>
      <c r="G15" s="28" t="s">
        <v>581</v>
      </c>
      <c r="H15" s="27">
        <v>0.035675223092713725</v>
      </c>
      <c r="I15" s="28" t="s">
        <v>575</v>
      </c>
      <c r="J15" s="28" t="s">
        <v>581</v>
      </c>
      <c r="K15" s="29">
        <v>0.011779135000823986</v>
      </c>
      <c r="L15" s="28" t="s">
        <v>576</v>
      </c>
      <c r="M15" s="28" t="s">
        <v>581</v>
      </c>
      <c r="N15" s="5"/>
      <c r="O15" s="5"/>
      <c r="P15" s="5"/>
    </row>
    <row r="16" spans="1:16" ht="12.75">
      <c r="A16" s="207">
        <v>37115</v>
      </c>
      <c r="B16" s="208">
        <v>0.933794755621349</v>
      </c>
      <c r="C16" s="208">
        <v>0.8543940400709822</v>
      </c>
      <c r="D16" s="208">
        <v>0.9748618749322527</v>
      </c>
      <c r="E16" s="31">
        <v>0.06849565929578696</v>
      </c>
      <c r="F16" s="28" t="s">
        <v>575</v>
      </c>
      <c r="G16" s="28" t="s">
        <v>581</v>
      </c>
      <c r="H16" s="27">
        <v>0.03339488108971011</v>
      </c>
      <c r="I16" s="28" t="s">
        <v>575</v>
      </c>
      <c r="J16" s="28" t="s">
        <v>581</v>
      </c>
      <c r="K16" s="29">
        <v>0.01304941567113346</v>
      </c>
      <c r="L16" s="28" t="s">
        <v>576</v>
      </c>
      <c r="M16" s="28" t="s">
        <v>581</v>
      </c>
      <c r="N16" s="5"/>
      <c r="O16" s="5"/>
      <c r="P16" s="5"/>
    </row>
    <row r="17" spans="1:16" ht="12.75">
      <c r="A17" s="207">
        <v>37116</v>
      </c>
      <c r="B17" s="208">
        <v>0.9350156548702628</v>
      </c>
      <c r="C17" s="208">
        <v>0.8537288145645703</v>
      </c>
      <c r="D17" s="208">
        <v>0.9741678456858038</v>
      </c>
      <c r="E17" s="31">
        <v>0.04595170402175623</v>
      </c>
      <c r="F17" s="28" t="s">
        <v>575</v>
      </c>
      <c r="G17" s="28" t="s">
        <v>581</v>
      </c>
      <c r="H17" s="27">
        <v>0.025284564140595277</v>
      </c>
      <c r="I17" s="28" t="s">
        <v>575</v>
      </c>
      <c r="J17" s="28" t="s">
        <v>581</v>
      </c>
      <c r="K17" s="29">
        <v>0.0214032810149044</v>
      </c>
      <c r="L17" s="28" t="s">
        <v>576</v>
      </c>
      <c r="M17" s="28" t="s">
        <v>581</v>
      </c>
      <c r="N17" s="5"/>
      <c r="O17" s="5"/>
      <c r="P17" s="5"/>
    </row>
    <row r="18" spans="1:16" ht="12.75" customHeight="1">
      <c r="A18" s="207">
        <v>37117</v>
      </c>
      <c r="B18" s="208">
        <v>0.9341822191865365</v>
      </c>
      <c r="C18" s="208">
        <v>0.8551639607566263</v>
      </c>
      <c r="D18" s="208">
        <v>0.9717388293897489</v>
      </c>
      <c r="E18" s="31">
        <v>0.01608033316720191</v>
      </c>
      <c r="F18" s="28" t="s">
        <v>576</v>
      </c>
      <c r="G18" s="28" t="s">
        <v>581</v>
      </c>
      <c r="H18" s="27">
        <v>0.031310424895589696</v>
      </c>
      <c r="I18" s="28" t="s">
        <v>575</v>
      </c>
      <c r="J18" s="28" t="s">
        <v>581</v>
      </c>
      <c r="K18" s="29">
        <v>0.009099817510916437</v>
      </c>
      <c r="L18" s="28" t="s">
        <v>576</v>
      </c>
      <c r="M18" s="28" t="s">
        <v>581</v>
      </c>
      <c r="N18" s="5"/>
      <c r="O18" s="5"/>
      <c r="P18" s="5"/>
    </row>
    <row r="19" spans="1:16" ht="12.75" customHeight="1">
      <c r="A19" s="207">
        <v>37118</v>
      </c>
      <c r="B19" s="208">
        <v>0.9295828298954645</v>
      </c>
      <c r="C19" s="208">
        <v>0.8366482856926576</v>
      </c>
      <c r="D19" s="208">
        <v>0.9703854838455132</v>
      </c>
      <c r="E19" s="31">
        <v>-0.0016661569586852818</v>
      </c>
      <c r="F19" s="28" t="s">
        <v>581</v>
      </c>
      <c r="G19" s="28" t="s">
        <v>577</v>
      </c>
      <c r="H19" s="27">
        <v>0.023835473992820686</v>
      </c>
      <c r="I19" s="28" t="s">
        <v>576</v>
      </c>
      <c r="J19" s="28" t="s">
        <v>581</v>
      </c>
      <c r="K19" s="29">
        <v>0.008952642480400107</v>
      </c>
      <c r="L19" s="28" t="s">
        <v>576</v>
      </c>
      <c r="M19" s="28" t="s">
        <v>581</v>
      </c>
      <c r="N19" s="5"/>
      <c r="O19" s="5"/>
      <c r="P19" s="5"/>
    </row>
    <row r="20" spans="1:16" ht="12.75" customHeight="1">
      <c r="A20" s="207">
        <v>37119</v>
      </c>
      <c r="B20" s="208">
        <v>0.9244633701892502</v>
      </c>
      <c r="C20" s="208">
        <v>0.8331503733624945</v>
      </c>
      <c r="D20" s="208">
        <v>0.9658300885687221</v>
      </c>
      <c r="E20" s="31">
        <v>-0.04152395621944049</v>
      </c>
      <c r="F20" s="28" t="s">
        <v>581</v>
      </c>
      <c r="G20" s="28" t="s">
        <v>578</v>
      </c>
      <c r="H20" s="27">
        <v>0.005978909444620978</v>
      </c>
      <c r="I20" s="28" t="s">
        <v>576</v>
      </c>
      <c r="J20" s="28" t="s">
        <v>581</v>
      </c>
      <c r="K20" s="29">
        <v>0.007657749876056582</v>
      </c>
      <c r="L20" s="28" t="s">
        <v>576</v>
      </c>
      <c r="M20" s="28" t="s">
        <v>581</v>
      </c>
      <c r="N20" s="5"/>
      <c r="O20" s="5"/>
      <c r="P20" s="5"/>
    </row>
    <row r="21" spans="1:16" ht="12.75" customHeight="1" thickBot="1">
      <c r="A21" s="207">
        <v>37120</v>
      </c>
      <c r="B21" s="208">
        <v>0.921589945843527</v>
      </c>
      <c r="C21" s="208">
        <v>0.8301125699975083</v>
      </c>
      <c r="D21" s="208">
        <v>0.959051410122561</v>
      </c>
      <c r="E21" s="31">
        <v>-0.08796851750441839</v>
      </c>
      <c r="F21" s="28" t="s">
        <v>581</v>
      </c>
      <c r="G21" s="28" t="s">
        <v>579</v>
      </c>
      <c r="H21" s="27">
        <v>-0.015689706632538162</v>
      </c>
      <c r="I21" s="28" t="s">
        <v>581</v>
      </c>
      <c r="J21" s="28" t="s">
        <v>577</v>
      </c>
      <c r="K21" s="29">
        <v>0.0018190390687059807</v>
      </c>
      <c r="L21" s="28" t="s">
        <v>576</v>
      </c>
      <c r="M21" s="28" t="s">
        <v>581</v>
      </c>
      <c r="N21" s="5"/>
      <c r="O21" s="5"/>
      <c r="P21" s="5"/>
    </row>
    <row r="22" spans="1:19" ht="12.75" customHeight="1" thickTop="1">
      <c r="A22" s="207">
        <v>37121</v>
      </c>
      <c r="B22" s="208">
        <v>0.9170192192838422</v>
      </c>
      <c r="C22" s="208">
        <v>0.828572819363241</v>
      </c>
      <c r="D22" s="208">
        <v>0.9533146700433652</v>
      </c>
      <c r="E22" s="31">
        <v>-0.12493634896330903</v>
      </c>
      <c r="F22" s="28" t="s">
        <v>581</v>
      </c>
      <c r="G22" s="28" t="s">
        <v>579</v>
      </c>
      <c r="H22" s="27">
        <v>-0.030506742155739917</v>
      </c>
      <c r="I22" s="28" t="s">
        <v>581</v>
      </c>
      <c r="J22" s="28" t="s">
        <v>578</v>
      </c>
      <c r="K22" s="29">
        <v>0.00011231811356574954</v>
      </c>
      <c r="L22" s="28" t="s">
        <v>576</v>
      </c>
      <c r="M22" s="28" t="s">
        <v>581</v>
      </c>
      <c r="N22" s="5"/>
      <c r="O22" s="487" t="s">
        <v>722</v>
      </c>
      <c r="P22" s="488"/>
      <c r="Q22" s="488"/>
      <c r="R22" s="488"/>
      <c r="S22" s="489"/>
    </row>
    <row r="23" spans="1:19" ht="12.75" customHeight="1">
      <c r="A23" s="207">
        <v>37122</v>
      </c>
      <c r="B23" s="208">
        <v>0.923793458055483</v>
      </c>
      <c r="C23" s="208">
        <v>0.8358757000186523</v>
      </c>
      <c r="D23" s="208">
        <v>0.9568429003784856</v>
      </c>
      <c r="E23" s="31">
        <v>-0.12047669995182338</v>
      </c>
      <c r="F23" s="28" t="s">
        <v>581</v>
      </c>
      <c r="G23" s="28" t="s">
        <v>579</v>
      </c>
      <c r="H23" s="27">
        <v>-0.0242355408222618</v>
      </c>
      <c r="I23" s="28" t="s">
        <v>581</v>
      </c>
      <c r="J23" s="28" t="s">
        <v>577</v>
      </c>
      <c r="K23" s="29">
        <v>0.005094086385275432</v>
      </c>
      <c r="L23" s="28" t="s">
        <v>576</v>
      </c>
      <c r="M23" s="28" t="s">
        <v>581</v>
      </c>
      <c r="N23" s="5"/>
      <c r="O23" s="490"/>
      <c r="P23" s="491"/>
      <c r="Q23" s="491"/>
      <c r="R23" s="491"/>
      <c r="S23" s="492"/>
    </row>
    <row r="24" spans="1:19" ht="12.75" customHeight="1">
      <c r="A24" s="207">
        <v>37123</v>
      </c>
      <c r="B24" s="208">
        <v>0.9149890992487897</v>
      </c>
      <c r="C24" s="208">
        <v>0.8171786944231786</v>
      </c>
      <c r="D24" s="208">
        <v>0.9534498939133714</v>
      </c>
      <c r="E24" s="31">
        <v>-0.12996620855794705</v>
      </c>
      <c r="F24" s="28" t="s">
        <v>581</v>
      </c>
      <c r="G24" s="28" t="s">
        <v>579</v>
      </c>
      <c r="H24" s="27">
        <v>-0.030235263470298267</v>
      </c>
      <c r="I24" s="28" t="s">
        <v>581</v>
      </c>
      <c r="J24" s="28" t="s">
        <v>578</v>
      </c>
      <c r="K24" s="29">
        <v>-0.0007164559402428236</v>
      </c>
      <c r="L24" s="28" t="s">
        <v>581</v>
      </c>
      <c r="M24" s="28" t="s">
        <v>577</v>
      </c>
      <c r="N24" s="5"/>
      <c r="O24" s="490"/>
      <c r="P24" s="491"/>
      <c r="Q24" s="491"/>
      <c r="R24" s="491"/>
      <c r="S24" s="492"/>
    </row>
    <row r="25" spans="1:19" ht="12.75" customHeight="1">
      <c r="A25" s="207">
        <v>37124</v>
      </c>
      <c r="B25" s="208">
        <v>0.9167015560091603</v>
      </c>
      <c r="C25" s="208">
        <v>0.8187066317554852</v>
      </c>
      <c r="D25" s="208">
        <v>0.9561728633485834</v>
      </c>
      <c r="E25" s="31">
        <v>-0.10224714497964751</v>
      </c>
      <c r="F25" s="28" t="s">
        <v>581</v>
      </c>
      <c r="G25" s="28" t="s">
        <v>579</v>
      </c>
      <c r="H25" s="27">
        <v>-0.019190648660749713</v>
      </c>
      <c r="I25" s="28" t="s">
        <v>581</v>
      </c>
      <c r="J25" s="28" t="s">
        <v>577</v>
      </c>
      <c r="K25" s="29">
        <v>0.0040157685944339876</v>
      </c>
      <c r="L25" s="28" t="s">
        <v>576</v>
      </c>
      <c r="M25" s="28" t="s">
        <v>581</v>
      </c>
      <c r="N25" s="5"/>
      <c r="O25" s="490"/>
      <c r="P25" s="491"/>
      <c r="Q25" s="491"/>
      <c r="R25" s="491"/>
      <c r="S25" s="492"/>
    </row>
    <row r="26" spans="1:19" ht="12.75" customHeight="1">
      <c r="A26" s="207">
        <v>37125</v>
      </c>
      <c r="B26" s="208">
        <v>0.9130811963318034</v>
      </c>
      <c r="C26" s="208">
        <v>0.8076719116956795</v>
      </c>
      <c r="D26" s="208">
        <v>0.9516529653883299</v>
      </c>
      <c r="E26" s="31">
        <v>-0.13297595915693564</v>
      </c>
      <c r="F26" s="28" t="s">
        <v>581</v>
      </c>
      <c r="G26" s="28" t="s">
        <v>579</v>
      </c>
      <c r="H26" s="27">
        <v>-0.03463816968255293</v>
      </c>
      <c r="I26" s="28" t="s">
        <v>581</v>
      </c>
      <c r="J26" s="28" t="s">
        <v>578</v>
      </c>
      <c r="K26" s="29">
        <v>0.0054317346738337316</v>
      </c>
      <c r="L26" s="28" t="s">
        <v>576</v>
      </c>
      <c r="M26" s="28" t="s">
        <v>581</v>
      </c>
      <c r="N26" s="5"/>
      <c r="O26" s="490"/>
      <c r="P26" s="491"/>
      <c r="Q26" s="491"/>
      <c r="R26" s="491"/>
      <c r="S26" s="492"/>
    </row>
    <row r="27" spans="1:19" ht="12.75">
      <c r="A27" s="207">
        <v>37126</v>
      </c>
      <c r="B27" s="208">
        <v>0.9295495684690999</v>
      </c>
      <c r="C27" s="208">
        <v>0.8395832535878018</v>
      </c>
      <c r="D27" s="208">
        <v>0.9598690016054687</v>
      </c>
      <c r="E27" s="31">
        <v>-0.0819261043530769</v>
      </c>
      <c r="F27" s="28" t="s">
        <v>581</v>
      </c>
      <c r="G27" s="28" t="s">
        <v>579</v>
      </c>
      <c r="H27" s="27">
        <v>-0.00501701169397696</v>
      </c>
      <c r="I27" s="28" t="s">
        <v>581</v>
      </c>
      <c r="J27" s="28" t="s">
        <v>577</v>
      </c>
      <c r="K27" s="29">
        <v>0.0037255414616399933</v>
      </c>
      <c r="L27" s="28" t="s">
        <v>576</v>
      </c>
      <c r="M27" s="28" t="s">
        <v>581</v>
      </c>
      <c r="N27" s="5"/>
      <c r="O27" s="490"/>
      <c r="P27" s="491"/>
      <c r="Q27" s="491"/>
      <c r="R27" s="491"/>
      <c r="S27" s="492"/>
    </row>
    <row r="28" spans="1:19" ht="12.75">
      <c r="A28" s="207">
        <v>37127</v>
      </c>
      <c r="B28" s="208">
        <v>0.92942162536359</v>
      </c>
      <c r="C28" s="208">
        <v>0.8386129305996266</v>
      </c>
      <c r="D28" s="208">
        <v>0.9574168932114127</v>
      </c>
      <c r="E28" s="31">
        <v>-0.08205841154056043</v>
      </c>
      <c r="F28" s="28" t="s">
        <v>581</v>
      </c>
      <c r="G28" s="28" t="s">
        <v>579</v>
      </c>
      <c r="H28" s="27">
        <v>-0.013400675551202104</v>
      </c>
      <c r="I28" s="28" t="s">
        <v>581</v>
      </c>
      <c r="J28" s="28" t="s">
        <v>577</v>
      </c>
      <c r="K28" s="29">
        <v>0.0008901337542307033</v>
      </c>
      <c r="L28" s="28" t="s">
        <v>576</v>
      </c>
      <c r="M28" s="28" t="s">
        <v>581</v>
      </c>
      <c r="N28" s="5"/>
      <c r="O28" s="490"/>
      <c r="P28" s="491"/>
      <c r="Q28" s="491"/>
      <c r="R28" s="491"/>
      <c r="S28" s="492"/>
    </row>
    <row r="29" spans="1:19" ht="12.75">
      <c r="A29" s="207">
        <v>37128</v>
      </c>
      <c r="B29" s="208">
        <v>0.9324074718069687</v>
      </c>
      <c r="C29" s="208">
        <v>0.8546650185513794</v>
      </c>
      <c r="D29" s="208">
        <v>0.954684115197568</v>
      </c>
      <c r="E29" s="31">
        <v>-0.08996194316036979</v>
      </c>
      <c r="F29" s="28" t="s">
        <v>581</v>
      </c>
      <c r="G29" s="28" t="s">
        <v>579</v>
      </c>
      <c r="H29" s="27">
        <v>-0.020601024046952257</v>
      </c>
      <c r="I29" s="28" t="s">
        <v>581</v>
      </c>
      <c r="J29" s="28" t="s">
        <v>577</v>
      </c>
      <c r="K29" s="29">
        <v>-0.0032314605821094967</v>
      </c>
      <c r="L29" s="28" t="s">
        <v>581</v>
      </c>
      <c r="M29" s="28" t="s">
        <v>577</v>
      </c>
      <c r="N29" s="5"/>
      <c r="O29" s="490"/>
      <c r="P29" s="491"/>
      <c r="Q29" s="491"/>
      <c r="R29" s="491"/>
      <c r="S29" s="492"/>
    </row>
    <row r="30" spans="1:19" ht="12.75">
      <c r="A30" s="207">
        <v>37129</v>
      </c>
      <c r="B30" s="208">
        <v>0.9311188682584476</v>
      </c>
      <c r="C30" s="208">
        <v>0.8492062921843118</v>
      </c>
      <c r="D30" s="208">
        <v>0.9543199222495057</v>
      </c>
      <c r="E30" s="31">
        <v>-0.06594830315626274</v>
      </c>
      <c r="F30" s="28" t="s">
        <v>581</v>
      </c>
      <c r="G30" s="28" t="s">
        <v>578</v>
      </c>
      <c r="H30" s="27">
        <v>-0.02687116966037757</v>
      </c>
      <c r="I30" s="28" t="s">
        <v>581</v>
      </c>
      <c r="J30" s="28" t="s">
        <v>577</v>
      </c>
      <c r="K30" s="29">
        <v>0.0045483767768712624</v>
      </c>
      <c r="L30" s="28" t="s">
        <v>576</v>
      </c>
      <c r="M30" s="28" t="s">
        <v>581</v>
      </c>
      <c r="N30" s="5"/>
      <c r="O30" s="490"/>
      <c r="P30" s="491"/>
      <c r="Q30" s="491"/>
      <c r="R30" s="491"/>
      <c r="S30" s="492"/>
    </row>
    <row r="31" spans="1:19" ht="12.75">
      <c r="A31" s="207">
        <v>37130</v>
      </c>
      <c r="B31" s="208">
        <v>0.9311538220600598</v>
      </c>
      <c r="C31" s="208">
        <v>0.848273975700697</v>
      </c>
      <c r="D31" s="208">
        <v>0.9546224734804384</v>
      </c>
      <c r="E31" s="31">
        <v>-0.025376440656466753</v>
      </c>
      <c r="F31" s="28" t="s">
        <v>581</v>
      </c>
      <c r="G31" s="28" t="s">
        <v>577</v>
      </c>
      <c r="H31" s="27">
        <v>-0.026780325542921625</v>
      </c>
      <c r="I31" s="28" t="s">
        <v>581</v>
      </c>
      <c r="J31" s="28" t="s">
        <v>577</v>
      </c>
      <c r="K31" s="29">
        <v>0.009474132692942878</v>
      </c>
      <c r="L31" s="28" t="s">
        <v>576</v>
      </c>
      <c r="M31" s="28" t="s">
        <v>581</v>
      </c>
      <c r="N31" s="5"/>
      <c r="O31" s="490"/>
      <c r="P31" s="491"/>
      <c r="Q31" s="491"/>
      <c r="R31" s="491"/>
      <c r="S31" s="492"/>
    </row>
    <row r="32" spans="1:19" ht="12.75">
      <c r="A32" s="207">
        <v>37131</v>
      </c>
      <c r="B32" s="208">
        <v>0.9201121957665068</v>
      </c>
      <c r="C32" s="208">
        <v>0.8253914990177446</v>
      </c>
      <c r="D32" s="208">
        <v>0.9468384451613291</v>
      </c>
      <c r="E32" s="31">
        <v>-0.03710599804611846</v>
      </c>
      <c r="F32" s="28" t="s">
        <v>581</v>
      </c>
      <c r="G32" s="28" t="s">
        <v>578</v>
      </c>
      <c r="H32" s="27">
        <v>-0.04810852311129931</v>
      </c>
      <c r="I32" s="28" t="s">
        <v>581</v>
      </c>
      <c r="J32" s="28" t="s">
        <v>578</v>
      </c>
      <c r="K32" s="29">
        <v>-0.0030338425416353435</v>
      </c>
      <c r="L32" s="28" t="s">
        <v>581</v>
      </c>
      <c r="M32" s="28" t="s">
        <v>577</v>
      </c>
      <c r="N32" s="5"/>
      <c r="O32" s="490"/>
      <c r="P32" s="491"/>
      <c r="Q32" s="491"/>
      <c r="R32" s="491"/>
      <c r="S32" s="492"/>
    </row>
    <row r="33" spans="1:19" ht="12.75">
      <c r="A33" s="207">
        <v>37132</v>
      </c>
      <c r="B33" s="208">
        <v>0.9182029599137397</v>
      </c>
      <c r="C33" s="208">
        <v>0.820334894567314</v>
      </c>
      <c r="D33" s="208">
        <v>0.9473671020636855</v>
      </c>
      <c r="E33" s="31">
        <v>-0.054292204249962873</v>
      </c>
      <c r="F33" s="28" t="s">
        <v>581</v>
      </c>
      <c r="G33" s="28" t="s">
        <v>578</v>
      </c>
      <c r="H33" s="27">
        <v>-0.045434625236171707</v>
      </c>
      <c r="I33" s="28" t="s">
        <v>581</v>
      </c>
      <c r="J33" s="28" t="s">
        <v>578</v>
      </c>
      <c r="K33" s="29">
        <v>-0.008744553213558574</v>
      </c>
      <c r="L33" s="28" t="s">
        <v>581</v>
      </c>
      <c r="M33" s="28" t="s">
        <v>577</v>
      </c>
      <c r="N33" s="5"/>
      <c r="O33" s="490"/>
      <c r="P33" s="491"/>
      <c r="Q33" s="491"/>
      <c r="R33" s="491"/>
      <c r="S33" s="492"/>
    </row>
    <row r="34" spans="1:19" ht="12.75">
      <c r="A34" s="207">
        <v>37133</v>
      </c>
      <c r="B34" s="208">
        <v>0.9144162008129695</v>
      </c>
      <c r="C34" s="208">
        <v>0.806800530366269</v>
      </c>
      <c r="D34" s="208">
        <v>0.9479842012435596</v>
      </c>
      <c r="E34" s="31">
        <v>-0.03131606641517272</v>
      </c>
      <c r="F34" s="28" t="s">
        <v>581</v>
      </c>
      <c r="G34" s="28" t="s">
        <v>578</v>
      </c>
      <c r="H34" s="27">
        <v>-0.04225313659507864</v>
      </c>
      <c r="I34" s="28" t="s">
        <v>581</v>
      </c>
      <c r="J34" s="28" t="s">
        <v>578</v>
      </c>
      <c r="K34" s="29">
        <v>-0.008279894506614625</v>
      </c>
      <c r="L34" s="28" t="s">
        <v>581</v>
      </c>
      <c r="M34" s="28" t="s">
        <v>577</v>
      </c>
      <c r="N34" s="5"/>
      <c r="O34" s="490"/>
      <c r="P34" s="491"/>
      <c r="Q34" s="491"/>
      <c r="R34" s="491"/>
      <c r="S34" s="492"/>
    </row>
    <row r="35" spans="1:19" ht="13.5" thickBot="1">
      <c r="A35" s="210">
        <v>37134</v>
      </c>
      <c r="B35" s="211">
        <v>0.9210758210268177</v>
      </c>
      <c r="C35" s="211">
        <v>0.8197276096883462</v>
      </c>
      <c r="D35" s="211">
        <v>0.9534015115222326</v>
      </c>
      <c r="E35" s="212">
        <v>-0.01587889559612139</v>
      </c>
      <c r="F35" s="204" t="s">
        <v>581</v>
      </c>
      <c r="G35" s="204" t="s">
        <v>577</v>
      </c>
      <c r="H35" s="374">
        <v>-0.03229928152785033</v>
      </c>
      <c r="I35" s="204" t="s">
        <v>581</v>
      </c>
      <c r="J35" s="204" t="s">
        <v>578</v>
      </c>
      <c r="K35" s="205">
        <v>-0.004796999722387428</v>
      </c>
      <c r="L35" s="204" t="s">
        <v>581</v>
      </c>
      <c r="M35" s="204" t="s">
        <v>577</v>
      </c>
      <c r="O35" s="490"/>
      <c r="P35" s="491"/>
      <c r="Q35" s="491"/>
      <c r="R35" s="491"/>
      <c r="S35" s="492"/>
    </row>
    <row r="36" spans="1:19" ht="13.5" thickTop="1">
      <c r="A36" s="207">
        <v>37135</v>
      </c>
      <c r="B36" s="208">
        <v>0.9256244798136828</v>
      </c>
      <c r="C36" s="208">
        <v>0.827960638200107</v>
      </c>
      <c r="D36" s="208">
        <v>0.9570674926676316</v>
      </c>
      <c r="E36" s="31">
        <v>0.03102246639163244</v>
      </c>
      <c r="F36" s="28" t="s">
        <v>575</v>
      </c>
      <c r="G36" s="28" t="s">
        <v>581</v>
      </c>
      <c r="H36" s="27">
        <v>-0.011152611156505414</v>
      </c>
      <c r="I36" s="28" t="s">
        <v>581</v>
      </c>
      <c r="J36" s="28" t="s">
        <v>577</v>
      </c>
      <c r="K36" s="29">
        <v>-0.003986287351793661</v>
      </c>
      <c r="L36" s="28" t="s">
        <v>581</v>
      </c>
      <c r="M36" s="28" t="s">
        <v>577</v>
      </c>
      <c r="O36" s="490"/>
      <c r="P36" s="491"/>
      <c r="Q36" s="491"/>
      <c r="R36" s="491"/>
      <c r="S36" s="492"/>
    </row>
    <row r="37" spans="1:19" ht="12.75">
      <c r="A37" s="207">
        <v>37136</v>
      </c>
      <c r="B37" s="208">
        <v>0.9246053708839426</v>
      </c>
      <c r="C37" s="208">
        <v>0.8231736433622311</v>
      </c>
      <c r="D37" s="208">
        <v>0.957771131292812</v>
      </c>
      <c r="E37" s="31">
        <v>-0.012019342695498524</v>
      </c>
      <c r="F37" s="28" t="s">
        <v>581</v>
      </c>
      <c r="G37" s="28" t="s">
        <v>577</v>
      </c>
      <c r="H37" s="27">
        <v>-0.01599791434227305</v>
      </c>
      <c r="I37" s="28" t="s">
        <v>581</v>
      </c>
      <c r="J37" s="28" t="s">
        <v>577</v>
      </c>
      <c r="K37" s="29">
        <v>0.004342571251142155</v>
      </c>
      <c r="L37" s="28" t="s">
        <v>576</v>
      </c>
      <c r="M37" s="28" t="s">
        <v>581</v>
      </c>
      <c r="O37" s="490"/>
      <c r="P37" s="491"/>
      <c r="Q37" s="491"/>
      <c r="R37" s="491"/>
      <c r="S37" s="492"/>
    </row>
    <row r="38" spans="1:19" ht="12.75">
      <c r="A38" s="207">
        <v>37137</v>
      </c>
      <c r="B38" s="208">
        <v>0.9190843257406336</v>
      </c>
      <c r="C38" s="208">
        <v>0.817167811479303</v>
      </c>
      <c r="D38" s="208">
        <v>0.9556634532297394</v>
      </c>
      <c r="E38" s="31">
        <v>-0.010045912542560997</v>
      </c>
      <c r="F38" s="28" t="s">
        <v>581</v>
      </c>
      <c r="G38" s="28" t="s">
        <v>577</v>
      </c>
      <c r="H38" s="27">
        <v>-0.02534133030530649</v>
      </c>
      <c r="I38" s="28" t="s">
        <v>581</v>
      </c>
      <c r="J38" s="28" t="s">
        <v>577</v>
      </c>
      <c r="K38" s="29">
        <v>0.003968538930912301</v>
      </c>
      <c r="L38" s="28" t="s">
        <v>576</v>
      </c>
      <c r="M38" s="28" t="s">
        <v>581</v>
      </c>
      <c r="O38" s="490"/>
      <c r="P38" s="491"/>
      <c r="Q38" s="491"/>
      <c r="R38" s="491"/>
      <c r="S38" s="492"/>
    </row>
    <row r="39" spans="1:19" ht="12.75">
      <c r="A39" s="207">
        <v>37138</v>
      </c>
      <c r="B39" s="208">
        <v>0.9168379158351405</v>
      </c>
      <c r="C39" s="208">
        <v>0.8143900606991178</v>
      </c>
      <c r="D39" s="208">
        <v>0.9495118940833569</v>
      </c>
      <c r="E39" s="31">
        <v>-0.029633679940123926</v>
      </c>
      <c r="F39" s="28" t="s">
        <v>581</v>
      </c>
      <c r="G39" s="28" t="s">
        <v>577</v>
      </c>
      <c r="H39" s="27">
        <v>-0.040420593353059656</v>
      </c>
      <c r="I39" s="28" t="s">
        <v>581</v>
      </c>
      <c r="J39" s="28" t="s">
        <v>578</v>
      </c>
      <c r="K39" s="29">
        <v>-0.003556954364675861</v>
      </c>
      <c r="L39" s="28" t="s">
        <v>581</v>
      </c>
      <c r="M39" s="28" t="s">
        <v>577</v>
      </c>
      <c r="O39" s="490"/>
      <c r="P39" s="491"/>
      <c r="Q39" s="491"/>
      <c r="R39" s="491"/>
      <c r="S39" s="492"/>
    </row>
    <row r="40" spans="1:19" ht="12.75">
      <c r="A40" s="207">
        <v>37139</v>
      </c>
      <c r="B40" s="208">
        <v>0.9166505921874484</v>
      </c>
      <c r="C40" s="208">
        <v>0.8153010145864523</v>
      </c>
      <c r="D40" s="208">
        <v>0.9480555470852752</v>
      </c>
      <c r="E40" s="31">
        <v>-0.03589125589757205</v>
      </c>
      <c r="F40" s="28" t="s">
        <v>581</v>
      </c>
      <c r="G40" s="28" t="s">
        <v>578</v>
      </c>
      <c r="H40" s="27">
        <v>-0.047787838424425085</v>
      </c>
      <c r="I40" s="28" t="s">
        <v>581</v>
      </c>
      <c r="J40" s="28" t="s">
        <v>578</v>
      </c>
      <c r="K40" s="29">
        <v>-0.005098720460042177</v>
      </c>
      <c r="L40" s="28" t="s">
        <v>581</v>
      </c>
      <c r="M40" s="28" t="s">
        <v>577</v>
      </c>
      <c r="O40" s="490"/>
      <c r="P40" s="491"/>
      <c r="Q40" s="491"/>
      <c r="R40" s="491"/>
      <c r="S40" s="492"/>
    </row>
    <row r="41" spans="1:19" ht="12.75">
      <c r="A41" s="207">
        <v>37140</v>
      </c>
      <c r="B41" s="208">
        <v>0.9075714565820314</v>
      </c>
      <c r="C41" s="208">
        <v>0.7941467664738977</v>
      </c>
      <c r="D41" s="208">
        <v>0.9439531392682728</v>
      </c>
      <c r="E41" s="31">
        <v>-0.061129680222017625</v>
      </c>
      <c r="F41" s="28" t="s">
        <v>581</v>
      </c>
      <c r="G41" s="28" t="s">
        <v>578</v>
      </c>
      <c r="H41" s="27">
        <v>-0.05815821279430091</v>
      </c>
      <c r="I41" s="28" t="s">
        <v>581</v>
      </c>
      <c r="J41" s="28" t="s">
        <v>578</v>
      </c>
      <c r="K41" s="29">
        <v>-0.007866748461810335</v>
      </c>
      <c r="L41" s="28" t="s">
        <v>581</v>
      </c>
      <c r="M41" s="28" t="s">
        <v>577</v>
      </c>
      <c r="O41" s="490"/>
      <c r="P41" s="491"/>
      <c r="Q41" s="491"/>
      <c r="R41" s="491"/>
      <c r="S41" s="492"/>
    </row>
    <row r="42" spans="1:19" ht="12.75">
      <c r="A42" s="207">
        <v>37141</v>
      </c>
      <c r="B42" s="208">
        <v>0.9102638775241805</v>
      </c>
      <c r="C42" s="208">
        <v>0.7806580292006582</v>
      </c>
      <c r="D42" s="208">
        <v>0.9399383583804694</v>
      </c>
      <c r="E42" s="31">
        <v>-0.03953426039543319</v>
      </c>
      <c r="F42" s="28" t="s">
        <v>581</v>
      </c>
      <c r="G42" s="28" t="s">
        <v>578</v>
      </c>
      <c r="H42" s="27">
        <v>-0.06719220246828689</v>
      </c>
      <c r="I42" s="28" t="s">
        <v>581</v>
      </c>
      <c r="J42" s="28" t="s">
        <v>578</v>
      </c>
      <c r="K42" s="29">
        <v>-0.015461257865746971</v>
      </c>
      <c r="L42" s="28" t="s">
        <v>581</v>
      </c>
      <c r="M42" s="28" t="s">
        <v>577</v>
      </c>
      <c r="O42" s="490"/>
      <c r="P42" s="491"/>
      <c r="Q42" s="491"/>
      <c r="R42" s="491"/>
      <c r="S42" s="492"/>
    </row>
    <row r="43" spans="1:19" ht="12.75">
      <c r="A43" s="207">
        <v>37142</v>
      </c>
      <c r="B43" s="208">
        <v>0.8967488412479003</v>
      </c>
      <c r="C43" s="208">
        <v>0.7538908597425718</v>
      </c>
      <c r="D43" s="208">
        <v>0.9304599007694118</v>
      </c>
      <c r="E43" s="31">
        <v>-0.09686917652176683</v>
      </c>
      <c r="F43" s="28" t="s">
        <v>581</v>
      </c>
      <c r="G43" s="28" t="s">
        <v>579</v>
      </c>
      <c r="H43" s="27">
        <v>-0.09054602690785102</v>
      </c>
      <c r="I43" s="28" t="s">
        <v>581</v>
      </c>
      <c r="J43" s="28" t="s">
        <v>579</v>
      </c>
      <c r="K43" s="29">
        <v>-0.029916794443968966</v>
      </c>
      <c r="L43" s="28" t="s">
        <v>581</v>
      </c>
      <c r="M43" s="28" t="s">
        <v>577</v>
      </c>
      <c r="O43" s="490"/>
      <c r="P43" s="491"/>
      <c r="Q43" s="491"/>
      <c r="R43" s="491"/>
      <c r="S43" s="492"/>
    </row>
    <row r="44" spans="1:19" ht="13.5" thickBot="1">
      <c r="A44" s="207">
        <v>37143</v>
      </c>
      <c r="B44" s="208">
        <v>0.9002642509389263</v>
      </c>
      <c r="C44" s="208">
        <v>0.7603316225948888</v>
      </c>
      <c r="D44" s="208">
        <v>0.9326396463263822</v>
      </c>
      <c r="E44" s="31">
        <v>-0.08791589162465244</v>
      </c>
      <c r="F44" s="28" t="s">
        <v>581</v>
      </c>
      <c r="G44" s="28" t="s">
        <v>579</v>
      </c>
      <c r="H44" s="27">
        <v>-0.08306605553259074</v>
      </c>
      <c r="I44" s="28" t="s">
        <v>581</v>
      </c>
      <c r="J44" s="28" t="s">
        <v>579</v>
      </c>
      <c r="K44" s="29">
        <v>-0.019244988772514227</v>
      </c>
      <c r="L44" s="28" t="s">
        <v>581</v>
      </c>
      <c r="M44" s="28" t="s">
        <v>577</v>
      </c>
      <c r="O44" s="485"/>
      <c r="P44" s="531"/>
      <c r="Q44" s="531"/>
      <c r="R44" s="531"/>
      <c r="S44" s="532"/>
    </row>
    <row r="45" spans="1:13" ht="13.5" thickTop="1">
      <c r="A45" s="207">
        <v>37144</v>
      </c>
      <c r="B45" s="208">
        <v>0.8969269814193688</v>
      </c>
      <c r="C45" s="208">
        <v>0.7584331773996118</v>
      </c>
      <c r="D45" s="208">
        <v>0.9304612554199271</v>
      </c>
      <c r="E45" s="31">
        <v>-0.13143573028681285</v>
      </c>
      <c r="F45" s="28" t="s">
        <v>581</v>
      </c>
      <c r="G45" s="28" t="s">
        <v>579</v>
      </c>
      <c r="H45" s="27">
        <v>-0.08318725695419389</v>
      </c>
      <c r="I45" s="28" t="s">
        <v>581</v>
      </c>
      <c r="J45" s="28" t="s">
        <v>579</v>
      </c>
      <c r="K45" s="29">
        <v>-0.023756016930740097</v>
      </c>
      <c r="L45" s="28" t="s">
        <v>581</v>
      </c>
      <c r="M45" s="28" t="s">
        <v>577</v>
      </c>
    </row>
    <row r="46" spans="1:13" ht="12.75">
      <c r="A46" s="437">
        <v>37145</v>
      </c>
      <c r="B46" s="438">
        <v>0.895369932957694</v>
      </c>
      <c r="C46" s="438">
        <v>0.7540018951738605</v>
      </c>
      <c r="D46" s="438">
        <v>0.929995137746061</v>
      </c>
      <c r="E46" s="439">
        <v>-0.1551108182854509</v>
      </c>
      <c r="F46" s="440" t="s">
        <v>581</v>
      </c>
      <c r="G46" s="28" t="s">
        <v>579</v>
      </c>
      <c r="H46" s="441">
        <v>-0.08568810368358469</v>
      </c>
      <c r="I46" s="28" t="s">
        <v>581</v>
      </c>
      <c r="J46" s="28" t="s">
        <v>579</v>
      </c>
      <c r="K46" s="442">
        <v>-0.026146611296937294</v>
      </c>
      <c r="L46" s="28" t="s">
        <v>581</v>
      </c>
      <c r="M46" s="28" t="s">
        <v>577</v>
      </c>
    </row>
    <row r="47" spans="1:13" ht="12.75">
      <c r="A47" s="207">
        <v>37146</v>
      </c>
      <c r="B47" s="208">
        <v>0.8909233050333105</v>
      </c>
      <c r="C47" s="208">
        <v>0.7525076805823732</v>
      </c>
      <c r="D47" s="208">
        <v>0.9257838720706194</v>
      </c>
      <c r="E47" s="31">
        <v>-0.18327100229591947</v>
      </c>
      <c r="F47" s="28" t="s">
        <v>581</v>
      </c>
      <c r="G47" s="28" t="s">
        <v>579</v>
      </c>
      <c r="H47" s="27">
        <v>-0.09240548311483161</v>
      </c>
      <c r="I47" s="28" t="s">
        <v>581</v>
      </c>
      <c r="J47" s="28" t="s">
        <v>579</v>
      </c>
      <c r="K47" s="29">
        <v>-0.03356045948711817</v>
      </c>
      <c r="L47" s="28" t="s">
        <v>581</v>
      </c>
      <c r="M47" s="28" t="s">
        <v>578</v>
      </c>
    </row>
    <row r="48" spans="1:13" ht="12.75">
      <c r="A48" s="207">
        <v>37147</v>
      </c>
      <c r="B48" s="208">
        <v>0.8824635075335419</v>
      </c>
      <c r="C48" s="208">
        <v>0.7303510092543276</v>
      </c>
      <c r="D48" s="208">
        <v>0.9265627013276054</v>
      </c>
      <c r="E48" s="31">
        <v>-0.166732552382749</v>
      </c>
      <c r="F48" s="28" t="s">
        <v>581</v>
      </c>
      <c r="G48" s="28" t="s">
        <v>579</v>
      </c>
      <c r="H48" s="27">
        <v>-0.0862789588219568</v>
      </c>
      <c r="I48" s="28" t="s">
        <v>581</v>
      </c>
      <c r="J48" s="28" t="s">
        <v>579</v>
      </c>
      <c r="K48" s="29">
        <v>-0.027484266963183554</v>
      </c>
      <c r="L48" s="28" t="s">
        <v>581</v>
      </c>
      <c r="M48" s="28" t="s">
        <v>577</v>
      </c>
    </row>
    <row r="49" spans="1:13" ht="12.75">
      <c r="A49" s="207">
        <v>37148</v>
      </c>
      <c r="B49" s="208">
        <v>0.8859853441822337</v>
      </c>
      <c r="C49" s="208">
        <v>0.743369236675783</v>
      </c>
      <c r="D49" s="208">
        <v>0.9253887003138956</v>
      </c>
      <c r="E49" s="31">
        <v>-0.1382136865412327</v>
      </c>
      <c r="F49" s="28" t="s">
        <v>581</v>
      </c>
      <c r="G49" s="28" t="s">
        <v>579</v>
      </c>
      <c r="H49" s="27">
        <v>-0.08593643654724212</v>
      </c>
      <c r="I49" s="28" t="s">
        <v>581</v>
      </c>
      <c r="J49" s="28" t="s">
        <v>579</v>
      </c>
      <c r="K49" s="29">
        <v>-0.031050481277210717</v>
      </c>
      <c r="L49" s="28" t="s">
        <v>581</v>
      </c>
      <c r="M49" s="28" t="s">
        <v>578</v>
      </c>
    </row>
    <row r="50" spans="1:13" ht="12.75">
      <c r="A50" s="207">
        <v>37149</v>
      </c>
      <c r="B50" s="208">
        <v>0.8868760985147851</v>
      </c>
      <c r="C50" s="208">
        <v>0.7543204320529863</v>
      </c>
      <c r="D50" s="208">
        <v>0.9200096025720814</v>
      </c>
      <c r="E50" s="31">
        <v>-0.1606891013600385</v>
      </c>
      <c r="F50" s="28" t="s">
        <v>581</v>
      </c>
      <c r="G50" s="28" t="s">
        <v>579</v>
      </c>
      <c r="H50" s="27">
        <v>-0.0875095534712911</v>
      </c>
      <c r="I50" s="28" t="s">
        <v>581</v>
      </c>
      <c r="J50" s="28" t="s">
        <v>579</v>
      </c>
      <c r="K50" s="29">
        <v>-0.04076532201333506</v>
      </c>
      <c r="L50" s="28" t="s">
        <v>581</v>
      </c>
      <c r="M50" s="28" t="s">
        <v>578</v>
      </c>
    </row>
    <row r="51" spans="1:13" ht="12.75">
      <c r="A51" s="207">
        <v>37150</v>
      </c>
      <c r="B51" s="208">
        <v>0.8855580740262015</v>
      </c>
      <c r="C51" s="208">
        <v>0.7589016445335718</v>
      </c>
      <c r="D51" s="208">
        <v>0.9205854309699077</v>
      </c>
      <c r="E51" s="31">
        <v>-0.13388491451732387</v>
      </c>
      <c r="F51" s="28" t="s">
        <v>581</v>
      </c>
      <c r="G51" s="28" t="s">
        <v>579</v>
      </c>
      <c r="H51" s="27">
        <v>-0.07346367846526941</v>
      </c>
      <c r="I51" s="28" t="s">
        <v>581</v>
      </c>
      <c r="J51" s="28" t="s">
        <v>579</v>
      </c>
      <c r="K51" s="29">
        <v>-0.04457669254890379</v>
      </c>
      <c r="L51" s="28" t="s">
        <v>581</v>
      </c>
      <c r="M51" s="28" t="s">
        <v>578</v>
      </c>
    </row>
    <row r="52" spans="1:13" ht="12.75">
      <c r="A52" s="207">
        <v>37151</v>
      </c>
      <c r="B52" s="208">
        <v>0.8821017753825513</v>
      </c>
      <c r="C52" s="208">
        <v>0.7488484605984866</v>
      </c>
      <c r="D52" s="208">
        <v>0.9234266850465953</v>
      </c>
      <c r="E52" s="31">
        <v>-0.09460289514678939</v>
      </c>
      <c r="F52" s="28" t="s">
        <v>581</v>
      </c>
      <c r="G52" s="28" t="s">
        <v>579</v>
      </c>
      <c r="H52" s="27">
        <v>-0.05708105119611369</v>
      </c>
      <c r="I52" s="28" t="s">
        <v>581</v>
      </c>
      <c r="J52" s="28" t="s">
        <v>578</v>
      </c>
      <c r="K52" s="29">
        <v>-0.043793896675926806</v>
      </c>
      <c r="L52" s="28" t="s">
        <v>581</v>
      </c>
      <c r="M52" s="28" t="s">
        <v>578</v>
      </c>
    </row>
    <row r="53" spans="1:13" ht="12.75">
      <c r="A53" s="207">
        <v>37152</v>
      </c>
      <c r="B53" s="208">
        <v>0.8747675548206545</v>
      </c>
      <c r="C53" s="208">
        <v>0.7374692741475146</v>
      </c>
      <c r="D53" s="208">
        <v>0.9190086380751427</v>
      </c>
      <c r="E53" s="31">
        <v>-0.0656103394877022</v>
      </c>
      <c r="F53" s="28" t="s">
        <v>581</v>
      </c>
      <c r="G53" s="28" t="s">
        <v>578</v>
      </c>
      <c r="H53" s="27">
        <v>-0.07225724008647731</v>
      </c>
      <c r="I53" s="28" t="s">
        <v>581</v>
      </c>
      <c r="J53" s="28" t="s">
        <v>579</v>
      </c>
      <c r="K53" s="29">
        <v>-0.048246390454369556</v>
      </c>
      <c r="L53" s="28" t="s">
        <v>581</v>
      </c>
      <c r="M53" s="28" t="s">
        <v>578</v>
      </c>
    </row>
    <row r="54" spans="1:13" ht="12.75">
      <c r="A54" s="207">
        <v>37153</v>
      </c>
      <c r="B54" s="208">
        <v>0.8764184795773435</v>
      </c>
      <c r="C54" s="208">
        <v>0.7475299156221664</v>
      </c>
      <c r="D54" s="208">
        <v>0.9173494715891011</v>
      </c>
      <c r="E54" s="31">
        <v>-0.08760565678365954</v>
      </c>
      <c r="F54" s="28" t="s">
        <v>581</v>
      </c>
      <c r="G54" s="28" t="s">
        <v>579</v>
      </c>
      <c r="H54" s="27">
        <v>-0.06894587160782824</v>
      </c>
      <c r="I54" s="28" t="s">
        <v>581</v>
      </c>
      <c r="J54" s="28" t="s">
        <v>578</v>
      </c>
      <c r="K54" s="29">
        <v>-0.04959056753906326</v>
      </c>
      <c r="L54" s="28" t="s">
        <v>581</v>
      </c>
      <c r="M54" s="28" t="s">
        <v>578</v>
      </c>
    </row>
    <row r="55" spans="1:13" ht="12.75">
      <c r="A55" s="207">
        <v>37154</v>
      </c>
      <c r="B55" s="208">
        <v>0.8821205098948822</v>
      </c>
      <c r="C55" s="208">
        <v>0.7621631191911189</v>
      </c>
      <c r="D55" s="208">
        <v>0.9200884965005821</v>
      </c>
      <c r="E55" s="31">
        <v>-0.059430998523819965</v>
      </c>
      <c r="F55" s="28" t="s">
        <v>581</v>
      </c>
      <c r="G55" s="28" t="s">
        <v>578</v>
      </c>
      <c r="H55" s="27">
        <v>-0.06891520813558473</v>
      </c>
      <c r="I55" s="28" t="s">
        <v>581</v>
      </c>
      <c r="J55" s="28" t="s">
        <v>578</v>
      </c>
      <c r="K55" s="29">
        <v>-0.044052928398167226</v>
      </c>
      <c r="L55" s="28" t="s">
        <v>581</v>
      </c>
      <c r="M55" s="28" t="s">
        <v>578</v>
      </c>
    </row>
    <row r="56" spans="1:13" ht="12.75">
      <c r="A56" s="207">
        <v>37155</v>
      </c>
      <c r="B56" s="208">
        <v>0.8807517757885237</v>
      </c>
      <c r="C56" s="208">
        <v>0.7608753077727051</v>
      </c>
      <c r="D56" s="208">
        <v>0.9264211888619207</v>
      </c>
      <c r="E56" s="31">
        <v>-0.02047717166043091</v>
      </c>
      <c r="F56" s="28" t="s">
        <v>581</v>
      </c>
      <c r="G56" s="28" t="s">
        <v>577</v>
      </c>
      <c r="H56" s="27">
        <v>-0.04818850785141646</v>
      </c>
      <c r="I56" s="28" t="s">
        <v>581</v>
      </c>
      <c r="J56" s="28" t="s">
        <v>578</v>
      </c>
      <c r="K56" s="29">
        <v>-0.0414133387669847</v>
      </c>
      <c r="L56" s="28" t="s">
        <v>581</v>
      </c>
      <c r="M56" s="28" t="s">
        <v>578</v>
      </c>
    </row>
    <row r="57" spans="1:13" ht="12.75">
      <c r="A57" s="207">
        <v>37156</v>
      </c>
      <c r="B57" s="208">
        <v>0.8594176682600104</v>
      </c>
      <c r="C57" s="208">
        <v>0.7306554926224775</v>
      </c>
      <c r="D57" s="208">
        <v>0.9068698843863602</v>
      </c>
      <c r="E57" s="31">
        <v>-0.1083549922143012</v>
      </c>
      <c r="F57" s="28" t="s">
        <v>581</v>
      </c>
      <c r="G57" s="28" t="s">
        <v>579</v>
      </c>
      <c r="H57" s="27">
        <v>-0.1012151124019064</v>
      </c>
      <c r="I57" s="28" t="s">
        <v>581</v>
      </c>
      <c r="J57" s="28" t="s">
        <v>579</v>
      </c>
      <c r="K57" s="29">
        <v>-0.05311606204794169</v>
      </c>
      <c r="L57" s="28" t="s">
        <v>581</v>
      </c>
      <c r="M57" s="28" t="s">
        <v>578</v>
      </c>
    </row>
    <row r="58" spans="1:13" ht="12.75">
      <c r="A58" s="207">
        <v>37157</v>
      </c>
      <c r="B58" s="208">
        <v>0.872733614012812</v>
      </c>
      <c r="C58" s="208">
        <v>0.7433404923133833</v>
      </c>
      <c r="D58" s="208">
        <v>0.9206792507189598</v>
      </c>
      <c r="E58" s="31">
        <v>-0.033700542289239875</v>
      </c>
      <c r="F58" s="28" t="s">
        <v>581</v>
      </c>
      <c r="G58" s="28" t="s">
        <v>578</v>
      </c>
      <c r="H58" s="27">
        <v>-0.07015966907151662</v>
      </c>
      <c r="I58" s="28" t="s">
        <v>581</v>
      </c>
      <c r="J58" s="28" t="s">
        <v>579</v>
      </c>
      <c r="K58" s="29">
        <v>-0.04178017231135937</v>
      </c>
      <c r="L58" s="28" t="s">
        <v>581</v>
      </c>
      <c r="M58" s="28" t="s">
        <v>578</v>
      </c>
    </row>
    <row r="59" spans="1:13" ht="12.75">
      <c r="A59" s="207">
        <v>37158</v>
      </c>
      <c r="B59" s="208">
        <v>0.8653994932421949</v>
      </c>
      <c r="C59" s="208">
        <v>0.7205682757315682</v>
      </c>
      <c r="D59" s="208">
        <v>0.9193625854811487</v>
      </c>
      <c r="E59" s="31">
        <v>-0.03451794681302959</v>
      </c>
      <c r="F59" s="28" t="s">
        <v>581</v>
      </c>
      <c r="G59" s="28" t="s">
        <v>578</v>
      </c>
      <c r="H59" s="27">
        <v>-0.06745510443146206</v>
      </c>
      <c r="I59" s="28" t="s">
        <v>581</v>
      </c>
      <c r="J59" s="28" t="s">
        <v>578</v>
      </c>
      <c r="K59" s="29">
        <v>-0.044028064239207174</v>
      </c>
      <c r="L59" s="28" t="s">
        <v>581</v>
      </c>
      <c r="M59" s="28" t="s">
        <v>578</v>
      </c>
    </row>
    <row r="60" spans="1:13" ht="12.75">
      <c r="A60" s="207">
        <v>37159</v>
      </c>
      <c r="B60" s="208">
        <v>0.860845090792254</v>
      </c>
      <c r="C60" s="208">
        <v>0.7150760831735897</v>
      </c>
      <c r="D60" s="208">
        <v>0.9166253986202465</v>
      </c>
      <c r="E60" s="31">
        <v>-0.019381170564308013</v>
      </c>
      <c r="F60" s="28" t="s">
        <v>581</v>
      </c>
      <c r="G60" s="28" t="s">
        <v>577</v>
      </c>
      <c r="H60" s="27">
        <v>-0.07198717594063951</v>
      </c>
      <c r="I60" s="28" t="s">
        <v>581</v>
      </c>
      <c r="J60" s="28" t="s">
        <v>579</v>
      </c>
      <c r="K60" s="29">
        <v>-0.04942917280050855</v>
      </c>
      <c r="L60" s="28" t="s">
        <v>581</v>
      </c>
      <c r="M60" s="28" t="s">
        <v>578</v>
      </c>
    </row>
    <row r="61" spans="1:13" ht="12.75">
      <c r="A61" s="207">
        <v>37160</v>
      </c>
      <c r="B61" s="208">
        <v>0.8664727056587445</v>
      </c>
      <c r="C61" s="208">
        <v>0.7226805470695602</v>
      </c>
      <c r="D61" s="208">
        <v>0.9201204308393375</v>
      </c>
      <c r="E61" s="31">
        <v>-0.0026554458864017417</v>
      </c>
      <c r="F61" s="28" t="s">
        <v>581</v>
      </c>
      <c r="G61" s="28" t="s">
        <v>577</v>
      </c>
      <c r="H61" s="27">
        <v>-0.06589001354191439</v>
      </c>
      <c r="I61" s="28" t="s">
        <v>581</v>
      </c>
      <c r="J61" s="28" t="s">
        <v>578</v>
      </c>
      <c r="K61" s="29">
        <v>-0.04633516954241802</v>
      </c>
      <c r="L61" s="28" t="s">
        <v>581</v>
      </c>
      <c r="M61" s="28" t="s">
        <v>578</v>
      </c>
    </row>
    <row r="62" spans="1:13" ht="12.75">
      <c r="A62" s="207">
        <v>37161</v>
      </c>
      <c r="B62" s="208">
        <v>0.8677928720104725</v>
      </c>
      <c r="C62" s="208">
        <v>0.726889058523206</v>
      </c>
      <c r="D62" s="208">
        <v>0.9224822558441893</v>
      </c>
      <c r="E62" s="31">
        <v>-0.005402353481901592</v>
      </c>
      <c r="F62" s="28" t="s">
        <v>581</v>
      </c>
      <c r="G62" s="28" t="s">
        <v>577</v>
      </c>
      <c r="H62" s="27">
        <v>-0.04651316967470806</v>
      </c>
      <c r="I62" s="28" t="s">
        <v>581</v>
      </c>
      <c r="J62" s="28" t="s">
        <v>578</v>
      </c>
      <c r="K62" s="29">
        <v>-0.04731084639300368</v>
      </c>
      <c r="L62" s="28" t="s">
        <v>581</v>
      </c>
      <c r="M62" s="28" t="s">
        <v>578</v>
      </c>
    </row>
    <row r="63" spans="1:13" ht="12.75">
      <c r="A63" s="207">
        <v>37162</v>
      </c>
      <c r="B63" s="208">
        <v>0.8673307357865021</v>
      </c>
      <c r="C63" s="208">
        <v>0.7304842426159537</v>
      </c>
      <c r="D63" s="208">
        <v>0.9236267162581737</v>
      </c>
      <c r="E63" s="31">
        <v>0.026468298627203558</v>
      </c>
      <c r="F63" s="28" t="s">
        <v>575</v>
      </c>
      <c r="G63" s="28" t="s">
        <v>581</v>
      </c>
      <c r="H63" s="27">
        <v>-0.04533707246075516</v>
      </c>
      <c r="I63" s="28" t="s">
        <v>581</v>
      </c>
      <c r="J63" s="28" t="s">
        <v>578</v>
      </c>
      <c r="K63" s="29">
        <v>-0.04538584884846343</v>
      </c>
      <c r="L63" s="28" t="s">
        <v>581</v>
      </c>
      <c r="M63" s="28" t="s">
        <v>578</v>
      </c>
    </row>
    <row r="64" spans="1:13" ht="12.75">
      <c r="A64" s="207">
        <v>37163</v>
      </c>
      <c r="B64" s="208">
        <v>0.8738404408483087</v>
      </c>
      <c r="C64" s="208">
        <v>0.7471053509550032</v>
      </c>
      <c r="D64" s="208">
        <v>0.9243093696459433</v>
      </c>
      <c r="E64" s="31">
        <v>0.03988592881145559</v>
      </c>
      <c r="F64" s="28" t="s">
        <v>575</v>
      </c>
      <c r="G64" s="28" t="s">
        <v>581</v>
      </c>
      <c r="H64" s="27">
        <v>-0.04521187319895213</v>
      </c>
      <c r="I64" s="28" t="s">
        <v>581</v>
      </c>
      <c r="J64" s="28" t="s">
        <v>578</v>
      </c>
      <c r="K64" s="29">
        <v>-0.0437325048970154</v>
      </c>
      <c r="L64" s="28" t="s">
        <v>581</v>
      </c>
      <c r="M64" s="28" t="s">
        <v>578</v>
      </c>
    </row>
    <row r="65" spans="1:13" ht="13.5" thickBot="1">
      <c r="A65" s="210">
        <v>37164</v>
      </c>
      <c r="B65" s="211">
        <v>0.8634101598144914</v>
      </c>
      <c r="C65" s="211">
        <v>0.7361317514441658</v>
      </c>
      <c r="D65" s="211">
        <v>0.9147085828334195</v>
      </c>
      <c r="E65" s="212">
        <v>-0.030814255077096602</v>
      </c>
      <c r="F65" s="204" t="s">
        <v>581</v>
      </c>
      <c r="G65" s="204" t="s">
        <v>578</v>
      </c>
      <c r="H65" s="374">
        <v>-0.07389366129590981</v>
      </c>
      <c r="I65" s="204" t="s">
        <v>581</v>
      </c>
      <c r="J65" s="204" t="s">
        <v>579</v>
      </c>
      <c r="K65" s="205">
        <v>-0.05309647141188007</v>
      </c>
      <c r="L65" s="204" t="s">
        <v>581</v>
      </c>
      <c r="M65" s="204" t="s">
        <v>578</v>
      </c>
    </row>
    <row r="66" spans="1:13" ht="13.5" thickTop="1">
      <c r="A66" s="207">
        <v>37165</v>
      </c>
      <c r="B66" s="208">
        <v>0.8496992902135425</v>
      </c>
      <c r="C66" s="208">
        <v>0.7165547894637446</v>
      </c>
      <c r="D66" s="208">
        <v>0.9068365274569883</v>
      </c>
      <c r="E66" s="31">
        <v>-0.11220004786000756</v>
      </c>
      <c r="F66" s="28" t="s">
        <v>581</v>
      </c>
      <c r="G66" s="28" t="s">
        <v>579</v>
      </c>
      <c r="H66" s="27">
        <v>-0.09592934593529648</v>
      </c>
      <c r="I66" s="28" t="s">
        <v>581</v>
      </c>
      <c r="J66" s="28" t="s">
        <v>579</v>
      </c>
      <c r="K66" s="29">
        <v>-0.05354097854590093</v>
      </c>
      <c r="L66" s="28" t="s">
        <v>581</v>
      </c>
      <c r="M66" s="28" t="s">
        <v>578</v>
      </c>
    </row>
    <row r="67" spans="1:13" ht="12.75">
      <c r="A67" s="207">
        <v>37166</v>
      </c>
      <c r="B67" s="208">
        <v>0.844870499699788</v>
      </c>
      <c r="C67" s="208">
        <v>0.7110214386006029</v>
      </c>
      <c r="D67" s="208">
        <v>0.9066932347191985</v>
      </c>
      <c r="E67" s="31">
        <v>-0.0010146018882448403</v>
      </c>
      <c r="F67" s="28" t="s">
        <v>581</v>
      </c>
      <c r="G67" s="28" t="s">
        <v>577</v>
      </c>
      <c r="H67" s="27">
        <v>-0.09754686546615515</v>
      </c>
      <c r="I67" s="28" t="s">
        <v>581</v>
      </c>
      <c r="J67" s="28" t="s">
        <v>579</v>
      </c>
      <c r="K67" s="29">
        <v>-0.05677238990421411</v>
      </c>
      <c r="L67" s="28" t="s">
        <v>581</v>
      </c>
      <c r="M67" s="28" t="s">
        <v>578</v>
      </c>
    </row>
    <row r="68" spans="1:13" ht="12.75">
      <c r="A68" s="207">
        <v>37167</v>
      </c>
      <c r="B68" s="208">
        <v>0.8458262440186215</v>
      </c>
      <c r="C68" s="208">
        <v>0.7112443011731686</v>
      </c>
      <c r="D68" s="208">
        <v>0.9118449903826715</v>
      </c>
      <c r="E68" s="31">
        <v>-0.05061428932183567</v>
      </c>
      <c r="F68" s="28" t="s">
        <v>581</v>
      </c>
      <c r="G68" s="28" t="s">
        <v>578</v>
      </c>
      <c r="H68" s="27">
        <v>-0.08368246133127483</v>
      </c>
      <c r="I68" s="28" t="s">
        <v>581</v>
      </c>
      <c r="J68" s="28" t="s">
        <v>579</v>
      </c>
      <c r="K68" s="29">
        <v>-0.05451189581829067</v>
      </c>
      <c r="L68" s="28" t="s">
        <v>581</v>
      </c>
      <c r="M68" s="28" t="s">
        <v>578</v>
      </c>
    </row>
    <row r="69" spans="1:13" ht="12.75">
      <c r="A69" s="207">
        <v>37168</v>
      </c>
      <c r="B69" s="208">
        <v>0.8442433721168219</v>
      </c>
      <c r="C69" s="208">
        <v>0.7097102723619718</v>
      </c>
      <c r="D69" s="208">
        <v>0.9197987731474877</v>
      </c>
      <c r="E69" s="31">
        <v>0.0025004998316854377</v>
      </c>
      <c r="F69" s="28" t="s">
        <v>576</v>
      </c>
      <c r="G69" s="28" t="s">
        <v>581</v>
      </c>
      <c r="H69" s="27">
        <v>-0.05674371117419227</v>
      </c>
      <c r="I69" s="28" t="s">
        <v>581</v>
      </c>
      <c r="J69" s="28" t="s">
        <v>578</v>
      </c>
      <c r="K69" s="29">
        <v>-0.04858215226362596</v>
      </c>
      <c r="L69" s="28" t="s">
        <v>581</v>
      </c>
      <c r="M69" s="28" t="s">
        <v>578</v>
      </c>
    </row>
    <row r="70" spans="1:13" ht="12.75">
      <c r="A70" s="207">
        <v>37169</v>
      </c>
      <c r="B70" s="208">
        <v>0.843499414965614</v>
      </c>
      <c r="C70" s="208">
        <v>0.7043145842678333</v>
      </c>
      <c r="D70" s="208">
        <v>0.9187598162824352</v>
      </c>
      <c r="E70" s="31">
        <v>0.012230603947708918</v>
      </c>
      <c r="F70" s="28" t="s">
        <v>576</v>
      </c>
      <c r="G70" s="28" t="s">
        <v>581</v>
      </c>
      <c r="H70" s="27">
        <v>-0.055946555992212516</v>
      </c>
      <c r="I70" s="28" t="s">
        <v>581</v>
      </c>
      <c r="J70" s="28" t="s">
        <v>578</v>
      </c>
      <c r="K70" s="29">
        <v>-0.051867197208318803</v>
      </c>
      <c r="L70" s="28" t="s">
        <v>581</v>
      </c>
      <c r="M70" s="28" t="s">
        <v>578</v>
      </c>
    </row>
    <row r="71" spans="1:13" ht="12.75">
      <c r="A71" s="207">
        <v>37170</v>
      </c>
      <c r="B71" s="208">
        <v>0.8515694333183134</v>
      </c>
      <c r="C71" s="208">
        <v>0.7196201166560193</v>
      </c>
      <c r="D71" s="208">
        <v>0.9202841138639408</v>
      </c>
      <c r="E71" s="31">
        <v>0.0009392009926599678</v>
      </c>
      <c r="F71" s="28" t="s">
        <v>576</v>
      </c>
      <c r="G71" s="28" t="s">
        <v>581</v>
      </c>
      <c r="H71" s="27">
        <v>-0.0452003864703552</v>
      </c>
      <c r="I71" s="28" t="s">
        <v>581</v>
      </c>
      <c r="J71" s="28" t="s">
        <v>578</v>
      </c>
      <c r="K71" s="29">
        <v>-0.05167929963232806</v>
      </c>
      <c r="L71" s="28" t="s">
        <v>581</v>
      </c>
      <c r="M71" s="28" t="s">
        <v>578</v>
      </c>
    </row>
    <row r="72" spans="1:13" ht="12.75">
      <c r="A72" s="207">
        <v>37171</v>
      </c>
      <c r="B72" s="208">
        <v>0.8557642581149261</v>
      </c>
      <c r="C72" s="208">
        <v>0.7272143453907692</v>
      </c>
      <c r="D72" s="208">
        <v>0.9305184619728605</v>
      </c>
      <c r="E72" s="31">
        <v>0.04604341377932207</v>
      </c>
      <c r="F72" s="28" t="s">
        <v>575</v>
      </c>
      <c r="G72" s="28" t="s">
        <v>581</v>
      </c>
      <c r="H72" s="27">
        <v>-0.017987278283122972</v>
      </c>
      <c r="I72" s="28" t="s">
        <v>581</v>
      </c>
      <c r="J72" s="28" t="s">
        <v>577</v>
      </c>
      <c r="K72" s="29">
        <v>-0.04258974037570493</v>
      </c>
      <c r="L72" s="28" t="s">
        <v>581</v>
      </c>
      <c r="M72" s="28" t="s">
        <v>578</v>
      </c>
    </row>
    <row r="73" spans="1:13" ht="12.75">
      <c r="A73" s="207">
        <v>37172</v>
      </c>
      <c r="B73" s="208">
        <v>0.8521155671228695</v>
      </c>
      <c r="C73" s="208">
        <v>0.7344225981275895</v>
      </c>
      <c r="D73" s="208">
        <v>0.9303380205514579</v>
      </c>
      <c r="E73" s="31">
        <v>0.03845228830974265</v>
      </c>
      <c r="F73" s="28" t="s">
        <v>575</v>
      </c>
      <c r="G73" s="28" t="s">
        <v>581</v>
      </c>
      <c r="H73" s="27">
        <v>-0.00022991751691866374</v>
      </c>
      <c r="I73" s="28" t="s">
        <v>581</v>
      </c>
      <c r="J73" s="28" t="s">
        <v>577</v>
      </c>
      <c r="K73" s="29">
        <v>-0.045387972212384844</v>
      </c>
      <c r="L73" s="28" t="s">
        <v>581</v>
      </c>
      <c r="M73" s="28" t="s">
        <v>578</v>
      </c>
    </row>
    <row r="74" spans="1:13" ht="12.75">
      <c r="A74" s="207">
        <v>37173</v>
      </c>
      <c r="B74" s="208">
        <v>0.8391972854350249</v>
      </c>
      <c r="C74" s="208">
        <v>0.7164275341287617</v>
      </c>
      <c r="D74" s="208">
        <v>0.9263059320593504</v>
      </c>
      <c r="E74" s="31">
        <v>0.011438932991360107</v>
      </c>
      <c r="F74" s="28" t="s">
        <v>576</v>
      </c>
      <c r="G74" s="28" t="s">
        <v>581</v>
      </c>
      <c r="H74" s="27">
        <v>-0.012093598326947945</v>
      </c>
      <c r="I74" s="28" t="s">
        <v>581</v>
      </c>
      <c r="J74" s="28" t="s">
        <v>577</v>
      </c>
      <c r="K74" s="29">
        <v>-0.047579826929769344</v>
      </c>
      <c r="L74" s="28" t="s">
        <v>581</v>
      </c>
      <c r="M74" s="28" t="s">
        <v>578</v>
      </c>
    </row>
    <row r="75" spans="1:13" ht="12.75">
      <c r="A75" s="207">
        <v>37174</v>
      </c>
      <c r="B75" s="208">
        <v>0.83763648996209</v>
      </c>
      <c r="C75" s="208">
        <v>0.70858059906948</v>
      </c>
      <c r="D75" s="208">
        <v>0.9270267193996096</v>
      </c>
      <c r="E75" s="31">
        <v>0.07057550592141978</v>
      </c>
      <c r="F75" s="28" t="s">
        <v>575</v>
      </c>
      <c r="G75" s="28" t="s">
        <v>581</v>
      </c>
      <c r="H75" s="27">
        <v>-0.00655658255983225</v>
      </c>
      <c r="I75" s="28" t="s">
        <v>581</v>
      </c>
      <c r="J75" s="28" t="s">
        <v>577</v>
      </c>
      <c r="K75" s="29">
        <v>-0.04487191975701307</v>
      </c>
      <c r="L75" s="28" t="s">
        <v>581</v>
      </c>
      <c r="M75" s="28" t="s">
        <v>578</v>
      </c>
    </row>
    <row r="76" spans="1:13" ht="12.75">
      <c r="A76" s="207">
        <v>37175</v>
      </c>
      <c r="B76" s="208">
        <v>0.8400916496226248</v>
      </c>
      <c r="C76" s="208">
        <v>0.7066566458455548</v>
      </c>
      <c r="D76" s="208">
        <v>0.9262760955162104</v>
      </c>
      <c r="E76" s="31">
        <v>0.11137737195011035</v>
      </c>
      <c r="F76" s="28" t="s">
        <v>575</v>
      </c>
      <c r="G76" s="28" t="s">
        <v>581</v>
      </c>
      <c r="H76" s="27">
        <v>-0.007099949190109367</v>
      </c>
      <c r="I76" s="28" t="s">
        <v>581</v>
      </c>
      <c r="J76" s="28" t="s">
        <v>577</v>
      </c>
      <c r="K76" s="29">
        <v>-0.04639402643684702</v>
      </c>
      <c r="L76" s="28" t="s">
        <v>581</v>
      </c>
      <c r="M76" s="28" t="s">
        <v>578</v>
      </c>
    </row>
    <row r="77" spans="1:13" ht="12.75">
      <c r="A77" s="207">
        <v>37176</v>
      </c>
      <c r="B77" s="208">
        <v>0.8405173244972421</v>
      </c>
      <c r="C77" s="208">
        <v>0.7011733336635938</v>
      </c>
      <c r="D77" s="208">
        <v>0.9313407449453643</v>
      </c>
      <c r="E77" s="31">
        <v>0.1412164344467045</v>
      </c>
      <c r="F77" s="28" t="s">
        <v>575</v>
      </c>
      <c r="G77" s="28" t="s">
        <v>581</v>
      </c>
      <c r="H77" s="27">
        <v>0.010615613448052817</v>
      </c>
      <c r="I77" s="28" t="s">
        <v>576</v>
      </c>
      <c r="J77" s="28" t="s">
        <v>581</v>
      </c>
      <c r="K77" s="29">
        <v>-0.04089493483338939</v>
      </c>
      <c r="L77" s="28" t="s">
        <v>581</v>
      </c>
      <c r="M77" s="28" t="s">
        <v>578</v>
      </c>
    </row>
    <row r="78" spans="1:13" ht="12.75">
      <c r="A78" s="207">
        <v>37177</v>
      </c>
      <c r="B78" s="208">
        <v>0.8512321742478688</v>
      </c>
      <c r="C78" s="208">
        <v>0.7195698893811664</v>
      </c>
      <c r="D78" s="208">
        <v>0.9319928919718033</v>
      </c>
      <c r="E78" s="31">
        <v>0.11543583661281198</v>
      </c>
      <c r="F78" s="28" t="s">
        <v>575</v>
      </c>
      <c r="G78" s="28" t="s">
        <v>581</v>
      </c>
      <c r="H78" s="27">
        <v>0.010373668333912145</v>
      </c>
      <c r="I78" s="28" t="s">
        <v>576</v>
      </c>
      <c r="J78" s="28" t="s">
        <v>581</v>
      </c>
      <c r="K78" s="29">
        <v>-0.037952645244022316</v>
      </c>
      <c r="L78" s="28" t="s">
        <v>581</v>
      </c>
      <c r="M78" s="28" t="s">
        <v>578</v>
      </c>
    </row>
    <row r="79" spans="1:13" ht="12.75">
      <c r="A79" s="207">
        <v>37178</v>
      </c>
      <c r="B79" s="208">
        <v>0.8548496055619738</v>
      </c>
      <c r="C79" s="208">
        <v>0.7263792841858857</v>
      </c>
      <c r="D79" s="208">
        <v>0.9392931336432768</v>
      </c>
      <c r="E79" s="31">
        <v>0.11169153991802536</v>
      </c>
      <c r="F79" s="28" t="s">
        <v>575</v>
      </c>
      <c r="G79" s="28" t="s">
        <v>581</v>
      </c>
      <c r="H79" s="27">
        <v>0.026558030978893747</v>
      </c>
      <c r="I79" s="28" t="s">
        <v>575</v>
      </c>
      <c r="J79" s="28" t="s">
        <v>581</v>
      </c>
      <c r="K79" s="29">
        <v>-0.029689202784174175</v>
      </c>
      <c r="L79" s="28" t="s">
        <v>581</v>
      </c>
      <c r="M79" s="28" t="s">
        <v>577</v>
      </c>
    </row>
    <row r="80" ht="12.75">
      <c r="A80" s="259" t="s">
        <v>97</v>
      </c>
    </row>
  </sheetData>
  <mergeCells count="10">
    <mergeCell ref="O22:S44"/>
    <mergeCell ref="B2:D2"/>
    <mergeCell ref="E2:M2"/>
    <mergeCell ref="E3:G3"/>
    <mergeCell ref="H3:J3"/>
    <mergeCell ref="K3:M3"/>
    <mergeCell ref="R1:S4"/>
    <mergeCell ref="F4:G4"/>
    <mergeCell ref="I4:J4"/>
    <mergeCell ref="L4:M4"/>
  </mergeCells>
  <conditionalFormatting sqref="D5:D79">
    <cfRule type="cellIs" priority="1" dxfId="0" operator="greaterThanOrEqual" stopIfTrue="1">
      <formula>0.94</formula>
    </cfRule>
  </conditionalFormatting>
  <conditionalFormatting sqref="F5:F79 I5:I79 L5:L79">
    <cfRule type="expression" priority="2" dxfId="7" stopIfTrue="1">
      <formula>AND(E5&lt;&gt;"--",E5&gt;=$P$5)</formula>
    </cfRule>
    <cfRule type="expression" priority="3" dxfId="8" stopIfTrue="1">
      <formula>AND(E5&lt;$P$5,E5&gt;=$P$6)</formula>
    </cfRule>
    <cfRule type="expression" priority="4" dxfId="9" stopIfTrue="1">
      <formula>E5&lt;$P$6</formula>
    </cfRule>
  </conditionalFormatting>
  <conditionalFormatting sqref="G5:G79 J5:J79 M5:M79">
    <cfRule type="expression" priority="5" dxfId="10" stopIfTrue="1">
      <formula>AND(F5&lt;&gt;"--",E5&lt;$P$8)</formula>
    </cfRule>
    <cfRule type="expression" priority="6" dxfId="0" stopIfTrue="1">
      <formula>AND(E5&lt;$P$7,E5&gt;=$P$8)</formula>
    </cfRule>
    <cfRule type="expression" priority="7" dxfId="11" stopIfTrue="1">
      <formula>AND(E5&lt;$P$6,E5&gt;=$P$7)</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Z78"/>
  <sheetViews>
    <sheetView showRowColHeaders="0" zoomScaleSheetLayoutView="100" workbookViewId="0" topLeftCell="A1">
      <pane xSplit="1" ySplit="4" topLeftCell="B5" activePane="bottomRight" state="frozen"/>
      <selection pane="topLeft" activeCell="A1" sqref="A1"/>
      <selection pane="topRight" activeCell="X1" sqref="X1:X16384"/>
      <selection pane="bottomLeft" activeCell="A5" sqref="A5"/>
      <selection pane="bottomRight" activeCell="N79" sqref="N79"/>
    </sheetView>
  </sheetViews>
  <sheetFormatPr defaultColWidth="9.140625" defaultRowHeight="12.75"/>
  <cols>
    <col min="1" max="1" width="9.140625" style="35" customWidth="1"/>
    <col min="2" max="3" width="2.28125" style="1" customWidth="1"/>
    <col min="4" max="5" width="2.421875" style="1" customWidth="1"/>
    <col min="6" max="7" width="2.28125" style="1" customWidth="1"/>
    <col min="8" max="9" width="3.28125" style="1" hidden="1" customWidth="1"/>
    <col min="10" max="12" width="4.28125" style="1" customWidth="1"/>
    <col min="13" max="13" width="3.7109375" style="1" customWidth="1"/>
    <col min="14" max="14" width="9.28125" style="1" customWidth="1"/>
    <col min="15" max="21" width="8.28125" style="1" customWidth="1"/>
    <col min="22" max="22" width="5.7109375" style="1" customWidth="1"/>
    <col min="23" max="23" width="9.57421875" style="1" customWidth="1"/>
    <col min="24" max="25" width="2.7109375" style="1" customWidth="1"/>
    <col min="26" max="29" width="4.7109375" style="1" customWidth="1"/>
  </cols>
  <sheetData>
    <row r="1" spans="1:25" ht="19.5" customHeight="1" thickBot="1" thickTop="1">
      <c r="A1" s="254" t="s">
        <v>1217</v>
      </c>
      <c r="B1" s="547" t="s">
        <v>1283</v>
      </c>
      <c r="C1" s="512"/>
      <c r="D1" s="512"/>
      <c r="E1" s="512"/>
      <c r="F1" s="512"/>
      <c r="G1" s="512"/>
      <c r="H1" s="512"/>
      <c r="I1" s="512"/>
      <c r="J1" s="512"/>
      <c r="K1" s="512"/>
      <c r="L1" s="512"/>
      <c r="N1" s="324" t="s">
        <v>1163</v>
      </c>
      <c r="O1" s="277" t="s">
        <v>423</v>
      </c>
      <c r="P1" s="277" t="s">
        <v>340</v>
      </c>
      <c r="Q1" s="277" t="s">
        <v>341</v>
      </c>
      <c r="R1" s="277" t="s">
        <v>342</v>
      </c>
      <c r="S1" s="554" t="s">
        <v>816</v>
      </c>
      <c r="T1" s="555"/>
      <c r="U1" s="555"/>
      <c r="V1" s="556"/>
      <c r="W1" s="277" t="s">
        <v>917</v>
      </c>
      <c r="X1" s="545" t="s">
        <v>817</v>
      </c>
      <c r="Y1" s="546"/>
    </row>
    <row r="2" spans="1:26" ht="12.75" customHeight="1" thickBot="1" thickTop="1">
      <c r="A2" s="15"/>
      <c r="B2" s="512"/>
      <c r="C2" s="512"/>
      <c r="D2" s="512"/>
      <c r="E2" s="512"/>
      <c r="F2" s="512"/>
      <c r="G2" s="512"/>
      <c r="H2" s="512"/>
      <c r="I2" s="512"/>
      <c r="J2" s="512"/>
      <c r="K2" s="512"/>
      <c r="L2" s="512"/>
      <c r="N2" s="278" t="s">
        <v>960</v>
      </c>
      <c r="O2" s="234">
        <v>37002</v>
      </c>
      <c r="P2" s="246">
        <v>36982</v>
      </c>
      <c r="Q2" s="246">
        <v>37002</v>
      </c>
      <c r="R2" s="246">
        <v>37032</v>
      </c>
      <c r="S2" s="548" t="s">
        <v>818</v>
      </c>
      <c r="T2" s="512"/>
      <c r="U2" s="512"/>
      <c r="V2" s="549"/>
      <c r="W2" s="350">
        <v>37142</v>
      </c>
      <c r="X2" s="418" t="s">
        <v>581</v>
      </c>
      <c r="Y2" s="419" t="s">
        <v>579</v>
      </c>
      <c r="Z2" s="352">
        <v>5</v>
      </c>
    </row>
    <row r="3" spans="1:25" ht="12.75" customHeight="1" thickBot="1" thickTop="1">
      <c r="A3" s="15"/>
      <c r="B3" s="218" t="s">
        <v>591</v>
      </c>
      <c r="C3" s="220"/>
      <c r="D3" s="217"/>
      <c r="E3" s="217"/>
      <c r="F3" s="217"/>
      <c r="G3" s="217"/>
      <c r="H3" s="339"/>
      <c r="I3" s="340"/>
      <c r="J3" s="342" t="s">
        <v>433</v>
      </c>
      <c r="K3" s="343"/>
      <c r="L3" s="343"/>
      <c r="N3" s="278" t="s">
        <v>961</v>
      </c>
      <c r="O3" s="234">
        <v>37142</v>
      </c>
      <c r="P3" s="246">
        <v>37725</v>
      </c>
      <c r="Q3" s="246">
        <v>37725</v>
      </c>
      <c r="R3" s="246">
        <v>37725</v>
      </c>
      <c r="S3" s="550"/>
      <c r="T3" s="512"/>
      <c r="U3" s="512"/>
      <c r="V3" s="549"/>
      <c r="W3" s="221"/>
      <c r="X3" s="12"/>
      <c r="Y3" s="12"/>
    </row>
    <row r="4" spans="1:25" ht="12.75" customHeight="1" thickBot="1" thickTop="1">
      <c r="A4" s="21" t="s">
        <v>568</v>
      </c>
      <c r="B4" s="486" t="s">
        <v>58</v>
      </c>
      <c r="C4" s="521"/>
      <c r="D4" s="486" t="s">
        <v>59</v>
      </c>
      <c r="E4" s="521"/>
      <c r="F4" s="486" t="s">
        <v>60</v>
      </c>
      <c r="G4" s="521"/>
      <c r="H4" s="341" t="s">
        <v>574</v>
      </c>
      <c r="I4" s="341" t="s">
        <v>574</v>
      </c>
      <c r="J4" s="344" t="s">
        <v>58</v>
      </c>
      <c r="K4" s="344" t="s">
        <v>59</v>
      </c>
      <c r="L4" s="344" t="s">
        <v>60</v>
      </c>
      <c r="N4" s="278" t="s">
        <v>962</v>
      </c>
      <c r="O4" s="279">
        <v>141</v>
      </c>
      <c r="P4" s="279">
        <v>744</v>
      </c>
      <c r="Q4" s="279">
        <v>724</v>
      </c>
      <c r="R4" s="279">
        <v>694</v>
      </c>
      <c r="S4" s="551"/>
      <c r="T4" s="552"/>
      <c r="U4" s="552"/>
      <c r="V4" s="553"/>
      <c r="W4" s="221"/>
      <c r="X4" s="12"/>
      <c r="Y4" s="12"/>
    </row>
    <row r="5" spans="1:25" ht="23.25" customHeight="1" thickBot="1" thickTop="1">
      <c r="A5" s="260">
        <v>36982</v>
      </c>
      <c r="B5" s="282" t="s">
        <v>581</v>
      </c>
      <c r="C5" s="28" t="s">
        <v>579</v>
      </c>
      <c r="D5" s="28" t="s">
        <v>580</v>
      </c>
      <c r="E5" s="28" t="s">
        <v>580</v>
      </c>
      <c r="F5" s="28" t="s">
        <v>580</v>
      </c>
      <c r="G5" s="28" t="s">
        <v>580</v>
      </c>
      <c r="H5" s="280">
        <v>5</v>
      </c>
      <c r="I5" s="280">
        <v>1</v>
      </c>
      <c r="J5" s="27" t="s">
        <v>819</v>
      </c>
      <c r="K5" s="27" t="s">
        <v>580</v>
      </c>
      <c r="L5" s="27" t="s">
        <v>580</v>
      </c>
      <c r="N5" s="349"/>
      <c r="O5" s="222" t="s">
        <v>432</v>
      </c>
      <c r="P5" s="222" t="s">
        <v>820</v>
      </c>
      <c r="Q5" s="544" t="s">
        <v>958</v>
      </c>
      <c r="R5" s="512"/>
      <c r="S5" s="512"/>
      <c r="T5" s="512"/>
      <c r="U5" s="512"/>
      <c r="V5" s="12"/>
      <c r="W5" s="12"/>
      <c r="X5" s="12"/>
      <c r="Y5" s="12"/>
    </row>
    <row r="6" spans="1:25" ht="14.25" customHeight="1" thickBot="1" thickTop="1">
      <c r="A6" s="260">
        <v>36983</v>
      </c>
      <c r="B6" s="282" t="s">
        <v>581</v>
      </c>
      <c r="C6" s="28" t="s">
        <v>579</v>
      </c>
      <c r="D6" s="28" t="s">
        <v>580</v>
      </c>
      <c r="E6" s="28" t="s">
        <v>580</v>
      </c>
      <c r="F6" s="28" t="s">
        <v>580</v>
      </c>
      <c r="G6" s="28" t="s">
        <v>580</v>
      </c>
      <c r="H6" s="280">
        <v>6</v>
      </c>
      <c r="I6" s="280">
        <v>2</v>
      </c>
      <c r="J6" s="27" t="s">
        <v>819</v>
      </c>
      <c r="K6" s="27" t="s">
        <v>580</v>
      </c>
      <c r="L6" s="27" t="s">
        <v>580</v>
      </c>
      <c r="N6" s="12"/>
      <c r="O6" s="219" t="s">
        <v>58</v>
      </c>
      <c r="P6" s="221">
        <v>141</v>
      </c>
      <c r="Q6" s="512"/>
      <c r="R6" s="512"/>
      <c r="S6" s="512"/>
      <c r="T6" s="512"/>
      <c r="U6" s="512"/>
      <c r="V6" s="12"/>
      <c r="W6" s="12"/>
      <c r="X6" s="12"/>
      <c r="Y6" s="12"/>
    </row>
    <row r="7" spans="1:21" ht="13.5" thickTop="1">
      <c r="A7" s="260">
        <v>36984</v>
      </c>
      <c r="B7" s="282" t="s">
        <v>581</v>
      </c>
      <c r="C7" s="28" t="s">
        <v>579</v>
      </c>
      <c r="D7" s="28" t="s">
        <v>580</v>
      </c>
      <c r="E7" s="28" t="s">
        <v>580</v>
      </c>
      <c r="F7" s="28" t="s">
        <v>580</v>
      </c>
      <c r="G7" s="28" t="s">
        <v>580</v>
      </c>
      <c r="H7" s="280">
        <v>7</v>
      </c>
      <c r="I7" s="280">
        <v>3</v>
      </c>
      <c r="J7" s="27" t="s">
        <v>821</v>
      </c>
      <c r="K7" s="27" t="s">
        <v>580</v>
      </c>
      <c r="L7" s="27" t="s">
        <v>580</v>
      </c>
      <c r="N7" s="310" t="s">
        <v>97</v>
      </c>
      <c r="O7" s="353"/>
      <c r="P7" s="353"/>
      <c r="Q7" s="353"/>
      <c r="R7" s="354"/>
      <c r="S7" s="354"/>
      <c r="T7" s="180"/>
      <c r="U7" s="180"/>
    </row>
    <row r="8" spans="1:21" ht="12.75">
      <c r="A8" s="260">
        <v>36985</v>
      </c>
      <c r="B8" s="282" t="s">
        <v>581</v>
      </c>
      <c r="C8" s="28" t="s">
        <v>577</v>
      </c>
      <c r="D8" s="28" t="s">
        <v>580</v>
      </c>
      <c r="E8" s="28" t="s">
        <v>580</v>
      </c>
      <c r="F8" s="28" t="s">
        <v>580</v>
      </c>
      <c r="G8" s="28" t="s">
        <v>580</v>
      </c>
      <c r="H8" s="280">
        <v>8</v>
      </c>
      <c r="I8" s="280">
        <v>4</v>
      </c>
      <c r="J8" s="27" t="s">
        <v>822</v>
      </c>
      <c r="K8" s="27" t="s">
        <v>580</v>
      </c>
      <c r="L8" s="27" t="s">
        <v>580</v>
      </c>
      <c r="N8" s="378" t="s">
        <v>1232</v>
      </c>
      <c r="O8" s="346" t="s">
        <v>910</v>
      </c>
      <c r="P8" s="333"/>
      <c r="Q8" s="333"/>
      <c r="R8" s="333"/>
      <c r="S8" s="333"/>
      <c r="T8" s="367">
        <v>14</v>
      </c>
      <c r="U8" s="12"/>
    </row>
    <row r="9" spans="1:21" ht="14.25" thickBot="1">
      <c r="A9" s="260">
        <v>36986</v>
      </c>
      <c r="B9" s="282" t="s">
        <v>576</v>
      </c>
      <c r="C9" s="28" t="s">
        <v>581</v>
      </c>
      <c r="D9" s="28" t="s">
        <v>580</v>
      </c>
      <c r="E9" s="28" t="s">
        <v>580</v>
      </c>
      <c r="F9" s="28" t="s">
        <v>580</v>
      </c>
      <c r="G9" s="28" t="s">
        <v>580</v>
      </c>
      <c r="H9" s="280">
        <v>9</v>
      </c>
      <c r="I9" s="280">
        <v>5</v>
      </c>
      <c r="J9" s="27" t="s">
        <v>823</v>
      </c>
      <c r="K9" s="27" t="s">
        <v>580</v>
      </c>
      <c r="L9" s="27" t="s">
        <v>580</v>
      </c>
      <c r="N9" s="347" t="s">
        <v>58</v>
      </c>
      <c r="O9" s="326" t="s">
        <v>575</v>
      </c>
      <c r="P9" s="327" t="s">
        <v>576</v>
      </c>
      <c r="Q9" s="328" t="s">
        <v>577</v>
      </c>
      <c r="R9" s="329" t="s">
        <v>578</v>
      </c>
      <c r="S9" s="330" t="s">
        <v>579</v>
      </c>
      <c r="T9" s="331" t="s">
        <v>561</v>
      </c>
      <c r="U9" s="331" t="s">
        <v>908</v>
      </c>
    </row>
    <row r="10" spans="1:21" ht="12.75" customHeight="1" thickBot="1">
      <c r="A10" s="260">
        <v>36987</v>
      </c>
      <c r="B10" s="282" t="s">
        <v>576</v>
      </c>
      <c r="C10" s="28" t="s">
        <v>581</v>
      </c>
      <c r="D10" s="28" t="s">
        <v>580</v>
      </c>
      <c r="E10" s="28" t="s">
        <v>580</v>
      </c>
      <c r="F10" s="28" t="s">
        <v>580</v>
      </c>
      <c r="G10" s="28" t="s">
        <v>580</v>
      </c>
      <c r="H10" s="280">
        <v>10</v>
      </c>
      <c r="I10" s="280">
        <v>6</v>
      </c>
      <c r="J10" s="27" t="s">
        <v>823</v>
      </c>
      <c r="K10" s="27" t="s">
        <v>580</v>
      </c>
      <c r="L10" s="27" t="s">
        <v>580</v>
      </c>
      <c r="N10" s="326" t="s">
        <v>575</v>
      </c>
      <c r="O10" s="336">
        <v>41</v>
      </c>
      <c r="P10" s="336">
        <v>10</v>
      </c>
      <c r="Q10" s="336">
        <v>8</v>
      </c>
      <c r="R10" s="336">
        <v>0</v>
      </c>
      <c r="S10" s="336">
        <v>0</v>
      </c>
      <c r="T10" s="334">
        <v>59</v>
      </c>
      <c r="U10" s="335">
        <v>0.41843971631205673</v>
      </c>
    </row>
    <row r="11" spans="1:21" ht="13.5" thickBot="1">
      <c r="A11" s="260">
        <v>36988</v>
      </c>
      <c r="B11" s="282" t="s">
        <v>576</v>
      </c>
      <c r="C11" s="28" t="s">
        <v>581</v>
      </c>
      <c r="D11" s="28" t="s">
        <v>580</v>
      </c>
      <c r="E11" s="28" t="s">
        <v>580</v>
      </c>
      <c r="F11" s="28" t="s">
        <v>580</v>
      </c>
      <c r="G11" s="28" t="s">
        <v>580</v>
      </c>
      <c r="H11" s="280">
        <v>11</v>
      </c>
      <c r="I11" s="280">
        <v>7</v>
      </c>
      <c r="J11" s="27" t="s">
        <v>824</v>
      </c>
      <c r="K11" s="27" t="s">
        <v>580</v>
      </c>
      <c r="L11" s="27" t="s">
        <v>580</v>
      </c>
      <c r="N11" s="327" t="s">
        <v>576</v>
      </c>
      <c r="O11" s="336">
        <v>9</v>
      </c>
      <c r="P11" s="336">
        <v>4</v>
      </c>
      <c r="Q11" s="336">
        <v>2</v>
      </c>
      <c r="R11" s="336">
        <v>3</v>
      </c>
      <c r="S11" s="336">
        <v>0</v>
      </c>
      <c r="T11" s="334">
        <v>18</v>
      </c>
      <c r="U11" s="335">
        <v>0.1276595744680851</v>
      </c>
    </row>
    <row r="12" spans="1:21" ht="13.5" thickBot="1">
      <c r="A12" s="260">
        <v>36989</v>
      </c>
      <c r="B12" s="282" t="s">
        <v>581</v>
      </c>
      <c r="C12" s="28" t="s">
        <v>577</v>
      </c>
      <c r="D12" s="28" t="s">
        <v>580</v>
      </c>
      <c r="E12" s="28" t="s">
        <v>580</v>
      </c>
      <c r="F12" s="28" t="s">
        <v>580</v>
      </c>
      <c r="G12" s="28" t="s">
        <v>580</v>
      </c>
      <c r="H12" s="280">
        <v>12</v>
      </c>
      <c r="I12" s="280">
        <v>8</v>
      </c>
      <c r="J12" s="27" t="s">
        <v>825</v>
      </c>
      <c r="K12" s="27" t="s">
        <v>580</v>
      </c>
      <c r="L12" s="27" t="s">
        <v>580</v>
      </c>
      <c r="N12" s="328" t="s">
        <v>577</v>
      </c>
      <c r="O12" s="336">
        <v>8</v>
      </c>
      <c r="P12" s="336">
        <v>1</v>
      </c>
      <c r="Q12" s="336">
        <v>12</v>
      </c>
      <c r="R12" s="336">
        <v>8</v>
      </c>
      <c r="S12" s="336">
        <v>0</v>
      </c>
      <c r="T12" s="334">
        <v>29</v>
      </c>
      <c r="U12" s="335">
        <v>0.20567375886524822</v>
      </c>
    </row>
    <row r="13" spans="1:21" ht="13.5" thickBot="1">
      <c r="A13" s="260">
        <v>36990</v>
      </c>
      <c r="B13" s="282" t="s">
        <v>575</v>
      </c>
      <c r="C13" s="28" t="s">
        <v>581</v>
      </c>
      <c r="D13" s="28" t="s">
        <v>580</v>
      </c>
      <c r="E13" s="28" t="s">
        <v>580</v>
      </c>
      <c r="F13" s="28" t="s">
        <v>580</v>
      </c>
      <c r="G13" s="28" t="s">
        <v>580</v>
      </c>
      <c r="H13" s="280">
        <v>13</v>
      </c>
      <c r="I13" s="280">
        <v>9</v>
      </c>
      <c r="J13" s="27" t="s">
        <v>826</v>
      </c>
      <c r="K13" s="27" t="s">
        <v>580</v>
      </c>
      <c r="L13" s="27" t="s">
        <v>580</v>
      </c>
      <c r="N13" s="329" t="s">
        <v>578</v>
      </c>
      <c r="O13" s="336">
        <v>0</v>
      </c>
      <c r="P13" s="336">
        <v>2</v>
      </c>
      <c r="Q13" s="336">
        <v>6</v>
      </c>
      <c r="R13" s="336">
        <v>5</v>
      </c>
      <c r="S13" s="336">
        <v>6</v>
      </c>
      <c r="T13" s="334">
        <v>19</v>
      </c>
      <c r="U13" s="335">
        <v>0.1347517730496454</v>
      </c>
    </row>
    <row r="14" spans="1:21" ht="13.5" thickBot="1">
      <c r="A14" s="260">
        <v>36991</v>
      </c>
      <c r="B14" s="282" t="s">
        <v>575</v>
      </c>
      <c r="C14" s="28" t="s">
        <v>581</v>
      </c>
      <c r="D14" s="28" t="s">
        <v>580</v>
      </c>
      <c r="E14" s="28" t="s">
        <v>580</v>
      </c>
      <c r="F14" s="28" t="s">
        <v>580</v>
      </c>
      <c r="G14" s="28" t="s">
        <v>580</v>
      </c>
      <c r="H14" s="280">
        <v>14</v>
      </c>
      <c r="I14" s="280">
        <v>10</v>
      </c>
      <c r="J14" s="27" t="s">
        <v>826</v>
      </c>
      <c r="K14" s="27" t="s">
        <v>580</v>
      </c>
      <c r="L14" s="27" t="s">
        <v>580</v>
      </c>
      <c r="M14" s="180"/>
      <c r="N14" s="330" t="s">
        <v>579</v>
      </c>
      <c r="O14" s="336">
        <v>0</v>
      </c>
      <c r="P14" s="336">
        <v>1</v>
      </c>
      <c r="Q14" s="336">
        <v>1</v>
      </c>
      <c r="R14" s="336">
        <v>3</v>
      </c>
      <c r="S14" s="336">
        <v>11</v>
      </c>
      <c r="T14" s="334">
        <v>16</v>
      </c>
      <c r="U14" s="335">
        <v>0.11347517730496454</v>
      </c>
    </row>
    <row r="15" spans="1:21" ht="12.75">
      <c r="A15" s="260">
        <v>36992</v>
      </c>
      <c r="B15" s="282" t="s">
        <v>575</v>
      </c>
      <c r="C15" s="28" t="s">
        <v>581</v>
      </c>
      <c r="D15" s="28" t="s">
        <v>580</v>
      </c>
      <c r="E15" s="28" t="s">
        <v>580</v>
      </c>
      <c r="F15" s="28" t="s">
        <v>580</v>
      </c>
      <c r="G15" s="28" t="s">
        <v>580</v>
      </c>
      <c r="H15" s="280">
        <v>15</v>
      </c>
      <c r="I15" s="280">
        <v>11</v>
      </c>
      <c r="J15" s="27" t="s">
        <v>826</v>
      </c>
      <c r="K15" s="27" t="s">
        <v>580</v>
      </c>
      <c r="L15" s="27" t="s">
        <v>580</v>
      </c>
      <c r="M15" s="270"/>
      <c r="N15" s="331" t="s">
        <v>561</v>
      </c>
      <c r="O15" s="334">
        <v>58</v>
      </c>
      <c r="P15" s="334">
        <v>18</v>
      </c>
      <c r="Q15" s="334">
        <v>29</v>
      </c>
      <c r="R15" s="334">
        <v>19</v>
      </c>
      <c r="S15" s="334">
        <v>17</v>
      </c>
      <c r="T15" s="365">
        <v>141</v>
      </c>
      <c r="U15" s="366">
        <v>1</v>
      </c>
    </row>
    <row r="16" spans="1:21" ht="12.75" customHeight="1" thickBot="1">
      <c r="A16" s="260">
        <v>36993</v>
      </c>
      <c r="B16" s="282" t="s">
        <v>575</v>
      </c>
      <c r="C16" s="28" t="s">
        <v>581</v>
      </c>
      <c r="D16" s="28" t="s">
        <v>580</v>
      </c>
      <c r="E16" s="28" t="s">
        <v>580</v>
      </c>
      <c r="F16" s="28" t="s">
        <v>580</v>
      </c>
      <c r="G16" s="28" t="s">
        <v>580</v>
      </c>
      <c r="H16" s="280">
        <v>16</v>
      </c>
      <c r="I16" s="280">
        <v>12</v>
      </c>
      <c r="J16" s="27" t="s">
        <v>826</v>
      </c>
      <c r="K16" s="27" t="s">
        <v>580</v>
      </c>
      <c r="L16" s="27" t="s">
        <v>580</v>
      </c>
      <c r="M16" s="271"/>
      <c r="N16" s="180"/>
      <c r="O16" s="268"/>
      <c r="P16" s="268"/>
      <c r="Q16" s="268"/>
      <c r="R16" s="268"/>
      <c r="S16" s="268"/>
      <c r="T16" s="180"/>
      <c r="U16" s="180"/>
    </row>
    <row r="17" spans="1:21" ht="12.75" customHeight="1" thickTop="1">
      <c r="A17" s="260">
        <v>36994</v>
      </c>
      <c r="B17" s="282" t="s">
        <v>575</v>
      </c>
      <c r="C17" s="534" t="s">
        <v>1270</v>
      </c>
      <c r="D17" s="535"/>
      <c r="E17" s="535"/>
      <c r="F17" s="535"/>
      <c r="G17" s="535"/>
      <c r="H17" s="535"/>
      <c r="I17" s="535"/>
      <c r="J17" s="535"/>
      <c r="K17" s="535"/>
      <c r="L17" s="536"/>
      <c r="M17" s="271"/>
      <c r="N17" s="348"/>
      <c r="O17" s="346" t="s">
        <v>909</v>
      </c>
      <c r="P17" s="333"/>
      <c r="Q17" s="333"/>
      <c r="R17" s="333"/>
      <c r="S17" s="333"/>
      <c r="T17" s="367">
        <v>23</v>
      </c>
      <c r="U17" s="268"/>
    </row>
    <row r="18" spans="1:23" ht="14.25" customHeight="1" thickBot="1">
      <c r="A18" s="260">
        <v>36995</v>
      </c>
      <c r="B18" s="282" t="s">
        <v>575</v>
      </c>
      <c r="C18" s="537"/>
      <c r="D18" s="538"/>
      <c r="E18" s="538"/>
      <c r="F18" s="538"/>
      <c r="G18" s="538"/>
      <c r="H18" s="538"/>
      <c r="I18" s="538"/>
      <c r="J18" s="538"/>
      <c r="K18" s="538"/>
      <c r="L18" s="539"/>
      <c r="M18" s="271"/>
      <c r="N18" s="347" t="s">
        <v>58</v>
      </c>
      <c r="O18" s="326" t="s">
        <v>575</v>
      </c>
      <c r="P18" s="327" t="s">
        <v>576</v>
      </c>
      <c r="Q18" s="328" t="s">
        <v>577</v>
      </c>
      <c r="R18" s="329" t="s">
        <v>578</v>
      </c>
      <c r="S18" s="330" t="s">
        <v>579</v>
      </c>
      <c r="T18" s="345" t="s">
        <v>561</v>
      </c>
      <c r="U18" s="375"/>
      <c r="V18" s="4"/>
      <c r="W18" s="370"/>
    </row>
    <row r="19" spans="1:23" ht="13.5" customHeight="1" thickBot="1">
      <c r="A19" s="260">
        <v>36996</v>
      </c>
      <c r="B19" s="282" t="s">
        <v>575</v>
      </c>
      <c r="C19" s="537"/>
      <c r="D19" s="538"/>
      <c r="E19" s="538"/>
      <c r="F19" s="538"/>
      <c r="G19" s="538"/>
      <c r="H19" s="538"/>
      <c r="I19" s="538"/>
      <c r="J19" s="538"/>
      <c r="K19" s="538"/>
      <c r="L19" s="539"/>
      <c r="M19" s="271"/>
      <c r="N19" s="326" t="s">
        <v>575</v>
      </c>
      <c r="O19" s="351">
        <v>0.6949152542372882</v>
      </c>
      <c r="P19" s="351">
        <v>0.1694915254237288</v>
      </c>
      <c r="Q19" s="351">
        <v>0.13559322033898305</v>
      </c>
      <c r="R19" s="351">
        <v>0</v>
      </c>
      <c r="S19" s="351">
        <v>0</v>
      </c>
      <c r="T19" s="364">
        <v>1</v>
      </c>
      <c r="U19" s="376"/>
      <c r="V19" s="375"/>
      <c r="W19" s="371"/>
    </row>
    <row r="20" spans="1:23" ht="13.5" customHeight="1" thickBot="1">
      <c r="A20" s="260">
        <v>36997</v>
      </c>
      <c r="B20" s="282" t="s">
        <v>575</v>
      </c>
      <c r="C20" s="537"/>
      <c r="D20" s="538"/>
      <c r="E20" s="538"/>
      <c r="F20" s="538"/>
      <c r="G20" s="538"/>
      <c r="H20" s="538"/>
      <c r="I20" s="538"/>
      <c r="J20" s="538"/>
      <c r="K20" s="538"/>
      <c r="L20" s="539"/>
      <c r="M20" s="271"/>
      <c r="N20" s="327" t="s">
        <v>576</v>
      </c>
      <c r="O20" s="351">
        <v>0.5</v>
      </c>
      <c r="P20" s="351">
        <v>0.2222222222222222</v>
      </c>
      <c r="Q20" s="351">
        <v>0.1111111111111111</v>
      </c>
      <c r="R20" s="351">
        <v>0.16666666666666666</v>
      </c>
      <c r="S20" s="351">
        <v>0</v>
      </c>
      <c r="T20" s="364">
        <v>1</v>
      </c>
      <c r="U20" s="3"/>
      <c r="V20" s="375"/>
      <c r="W20" s="371"/>
    </row>
    <row r="21" spans="1:23" ht="13.5" customHeight="1" thickBot="1">
      <c r="A21" s="260">
        <v>36998</v>
      </c>
      <c r="B21" s="282" t="s">
        <v>575</v>
      </c>
      <c r="C21" s="537"/>
      <c r="D21" s="538"/>
      <c r="E21" s="538"/>
      <c r="F21" s="538"/>
      <c r="G21" s="538"/>
      <c r="H21" s="538"/>
      <c r="I21" s="538"/>
      <c r="J21" s="538"/>
      <c r="K21" s="538"/>
      <c r="L21" s="539"/>
      <c r="M21" s="271"/>
      <c r="N21" s="328" t="s">
        <v>577</v>
      </c>
      <c r="O21" s="351">
        <v>0.27586206896551724</v>
      </c>
      <c r="P21" s="351">
        <v>0.034482758620689655</v>
      </c>
      <c r="Q21" s="351">
        <v>0.41379310344827586</v>
      </c>
      <c r="R21" s="351">
        <v>0.27586206896551724</v>
      </c>
      <c r="S21" s="351">
        <v>0</v>
      </c>
      <c r="T21" s="364">
        <v>1</v>
      </c>
      <c r="U21" s="3"/>
      <c r="V21" s="377"/>
      <c r="W21" s="371"/>
    </row>
    <row r="22" spans="1:23" ht="13.5" customHeight="1" thickBot="1">
      <c r="A22" s="260">
        <v>36999</v>
      </c>
      <c r="B22" s="282" t="s">
        <v>575</v>
      </c>
      <c r="C22" s="537"/>
      <c r="D22" s="538"/>
      <c r="E22" s="538"/>
      <c r="F22" s="538"/>
      <c r="G22" s="538"/>
      <c r="H22" s="538"/>
      <c r="I22" s="538"/>
      <c r="J22" s="538"/>
      <c r="K22" s="538"/>
      <c r="L22" s="539"/>
      <c r="M22" s="271"/>
      <c r="N22" s="329" t="s">
        <v>578</v>
      </c>
      <c r="O22" s="351">
        <v>0</v>
      </c>
      <c r="P22" s="351">
        <v>0.10526315789473684</v>
      </c>
      <c r="Q22" s="351">
        <v>0.3157894736842105</v>
      </c>
      <c r="R22" s="351">
        <v>0.2631578947368421</v>
      </c>
      <c r="S22" s="351">
        <v>0.3157894736842105</v>
      </c>
      <c r="T22" s="364">
        <v>1</v>
      </c>
      <c r="U22" s="3"/>
      <c r="V22" s="375"/>
      <c r="W22" s="371"/>
    </row>
    <row r="23" spans="1:23" ht="13.5" customHeight="1" thickBot="1">
      <c r="A23" s="260">
        <v>37000</v>
      </c>
      <c r="B23" s="282" t="s">
        <v>575</v>
      </c>
      <c r="C23" s="537"/>
      <c r="D23" s="538"/>
      <c r="E23" s="538"/>
      <c r="F23" s="538"/>
      <c r="G23" s="538"/>
      <c r="H23" s="538"/>
      <c r="I23" s="538"/>
      <c r="J23" s="538"/>
      <c r="K23" s="538"/>
      <c r="L23" s="539"/>
      <c r="M23" s="271"/>
      <c r="N23" s="330" t="s">
        <v>579</v>
      </c>
      <c r="O23" s="351">
        <v>0</v>
      </c>
      <c r="P23" s="351">
        <v>0.0625</v>
      </c>
      <c r="Q23" s="351">
        <v>0.0625</v>
      </c>
      <c r="R23" s="351">
        <v>0.1875</v>
      </c>
      <c r="S23" s="351">
        <v>0.6875</v>
      </c>
      <c r="T23" s="364">
        <v>1</v>
      </c>
      <c r="U23" s="3"/>
      <c r="V23" s="375"/>
      <c r="W23" s="371"/>
    </row>
    <row r="24" spans="1:23" ht="12.75">
      <c r="A24" s="260">
        <v>37001</v>
      </c>
      <c r="B24" s="282" t="s">
        <v>575</v>
      </c>
      <c r="C24" s="540"/>
      <c r="D24" s="541"/>
      <c r="E24" s="541"/>
      <c r="F24" s="541"/>
      <c r="G24" s="541"/>
      <c r="H24" s="541"/>
      <c r="I24" s="541"/>
      <c r="J24" s="541"/>
      <c r="K24" s="541"/>
      <c r="L24" s="542"/>
      <c r="M24" s="271"/>
      <c r="N24" s="281"/>
      <c r="O24" s="338"/>
      <c r="P24" s="338"/>
      <c r="Q24" s="338"/>
      <c r="R24" s="338"/>
      <c r="S24" s="338"/>
      <c r="T24" s="4"/>
      <c r="U24" s="337"/>
      <c r="V24" s="4"/>
      <c r="W24" s="337"/>
    </row>
    <row r="25" spans="1:13" ht="12.75">
      <c r="A25" s="260">
        <v>37002</v>
      </c>
      <c r="B25" s="282" t="s">
        <v>575</v>
      </c>
      <c r="C25" s="540"/>
      <c r="D25" s="541"/>
      <c r="E25" s="541"/>
      <c r="F25" s="541"/>
      <c r="G25" s="541"/>
      <c r="H25" s="541"/>
      <c r="I25" s="541"/>
      <c r="J25" s="541"/>
      <c r="K25" s="541"/>
      <c r="L25" s="542"/>
      <c r="M25" s="271"/>
    </row>
    <row r="26" spans="1:21" ht="12.75" customHeight="1">
      <c r="A26" s="260">
        <v>37003</v>
      </c>
      <c r="B26" s="282" t="s">
        <v>575</v>
      </c>
      <c r="C26" s="525"/>
      <c r="D26" s="543"/>
      <c r="E26" s="543"/>
      <c r="F26" s="543"/>
      <c r="G26" s="543"/>
      <c r="H26" s="543"/>
      <c r="I26" s="543"/>
      <c r="J26" s="543"/>
      <c r="K26" s="543"/>
      <c r="L26" s="527"/>
      <c r="M26" s="271"/>
      <c r="N26" s="348"/>
      <c r="O26" s="346" t="s">
        <v>911</v>
      </c>
      <c r="P26" s="333"/>
      <c r="Q26" s="333"/>
      <c r="R26" s="333"/>
      <c r="S26" s="333"/>
      <c r="T26" s="367">
        <v>32</v>
      </c>
      <c r="U26" s="268"/>
    </row>
    <row r="27" spans="1:21" ht="13.5" customHeight="1" thickBot="1">
      <c r="A27" s="260">
        <v>37004</v>
      </c>
      <c r="B27" s="282" t="s">
        <v>575</v>
      </c>
      <c r="C27" s="525"/>
      <c r="D27" s="543"/>
      <c r="E27" s="543"/>
      <c r="F27" s="543"/>
      <c r="G27" s="543"/>
      <c r="H27" s="543"/>
      <c r="I27" s="543"/>
      <c r="J27" s="543"/>
      <c r="K27" s="543"/>
      <c r="L27" s="527"/>
      <c r="M27" s="271"/>
      <c r="N27" s="347" t="s">
        <v>58</v>
      </c>
      <c r="O27" s="326" t="s">
        <v>575</v>
      </c>
      <c r="P27" s="327" t="s">
        <v>576</v>
      </c>
      <c r="Q27" s="328" t="s">
        <v>577</v>
      </c>
      <c r="R27" s="329" t="s">
        <v>578</v>
      </c>
      <c r="S27" s="330" t="s">
        <v>579</v>
      </c>
      <c r="T27" s="345" t="s">
        <v>561</v>
      </c>
      <c r="U27" s="375"/>
    </row>
    <row r="28" spans="1:21" ht="13.5" thickBot="1">
      <c r="A28" s="260">
        <v>37005</v>
      </c>
      <c r="B28" s="282" t="s">
        <v>575</v>
      </c>
      <c r="C28" s="525"/>
      <c r="D28" s="543"/>
      <c r="E28" s="543"/>
      <c r="F28" s="543"/>
      <c r="G28" s="543"/>
      <c r="H28" s="543"/>
      <c r="I28" s="543"/>
      <c r="J28" s="543"/>
      <c r="K28" s="543"/>
      <c r="L28" s="527"/>
      <c r="M28" s="271"/>
      <c r="N28" s="326" t="s">
        <v>575</v>
      </c>
      <c r="O28" s="351">
        <v>0.6050579995839483</v>
      </c>
      <c r="P28" s="351">
        <v>0.1601226581959427</v>
      </c>
      <c r="Q28" s="351">
        <v>0.16916572834907836</v>
      </c>
      <c r="R28" s="351">
        <v>0.06565361387103058</v>
      </c>
      <c r="S28" s="351">
        <v>0</v>
      </c>
      <c r="T28" s="364">
        <v>1</v>
      </c>
      <c r="U28" s="3"/>
    </row>
    <row r="29" spans="1:21" ht="13.5" thickBot="1">
      <c r="A29" s="260">
        <v>37006</v>
      </c>
      <c r="B29" s="282" t="s">
        <v>575</v>
      </c>
      <c r="C29" s="525"/>
      <c r="D29" s="543"/>
      <c r="E29" s="543"/>
      <c r="F29" s="543"/>
      <c r="G29" s="543"/>
      <c r="H29" s="543"/>
      <c r="I29" s="543"/>
      <c r="J29" s="543"/>
      <c r="K29" s="543"/>
      <c r="L29" s="527"/>
      <c r="M29" s="271"/>
      <c r="N29" s="327" t="s">
        <v>576</v>
      </c>
      <c r="O29" s="351">
        <v>0.48922007922592375</v>
      </c>
      <c r="P29" s="351">
        <v>0.155503756034891</v>
      </c>
      <c r="Q29" s="351">
        <v>0.19109655863580416</v>
      </c>
      <c r="R29" s="351">
        <v>0.11154802715601263</v>
      </c>
      <c r="S29" s="351">
        <v>0.05263157894736842</v>
      </c>
      <c r="T29" s="364">
        <v>1</v>
      </c>
      <c r="U29" s="3"/>
    </row>
    <row r="30" spans="1:21" ht="13.5" thickBot="1">
      <c r="A30" s="260">
        <v>37007</v>
      </c>
      <c r="B30" s="282" t="s">
        <v>575</v>
      </c>
      <c r="C30" s="525"/>
      <c r="D30" s="543"/>
      <c r="E30" s="543"/>
      <c r="F30" s="543"/>
      <c r="G30" s="543"/>
      <c r="H30" s="543"/>
      <c r="I30" s="543"/>
      <c r="J30" s="543"/>
      <c r="K30" s="543"/>
      <c r="L30" s="527"/>
      <c r="M30" s="271"/>
      <c r="N30" s="328" t="s">
        <v>577</v>
      </c>
      <c r="O30" s="351">
        <v>0.3230919607408453</v>
      </c>
      <c r="P30" s="351">
        <v>0.09772595835235252</v>
      </c>
      <c r="Q30" s="351">
        <v>0.2995755139543438</v>
      </c>
      <c r="R30" s="351">
        <v>0.19249222938440036</v>
      </c>
      <c r="S30" s="351">
        <v>0.08711433756805807</v>
      </c>
      <c r="T30" s="364">
        <v>1</v>
      </c>
      <c r="U30" s="3"/>
    </row>
    <row r="31" spans="1:21" ht="13.5" thickBot="1">
      <c r="A31" s="260">
        <v>37008</v>
      </c>
      <c r="B31" s="282" t="s">
        <v>575</v>
      </c>
      <c r="C31" s="525"/>
      <c r="D31" s="543"/>
      <c r="E31" s="543"/>
      <c r="F31" s="543"/>
      <c r="G31" s="543"/>
      <c r="H31" s="543"/>
      <c r="I31" s="543"/>
      <c r="J31" s="543"/>
      <c r="K31" s="543"/>
      <c r="L31" s="527"/>
      <c r="N31" s="329" t="s">
        <v>578</v>
      </c>
      <c r="O31" s="351">
        <v>0.1397459165154265</v>
      </c>
      <c r="P31" s="351">
        <v>0.08171877819169823</v>
      </c>
      <c r="Q31" s="351">
        <v>0.24520674796489106</v>
      </c>
      <c r="R31" s="351">
        <v>0.2331208010952972</v>
      </c>
      <c r="S31" s="351">
        <v>0.300207756232687</v>
      </c>
      <c r="T31" s="364">
        <v>1</v>
      </c>
      <c r="U31" s="3"/>
    </row>
    <row r="32" spans="1:21" ht="13.5" thickBot="1">
      <c r="A32" s="260">
        <v>37009</v>
      </c>
      <c r="B32" s="282" t="s">
        <v>575</v>
      </c>
      <c r="C32" s="525"/>
      <c r="D32" s="543"/>
      <c r="E32" s="543"/>
      <c r="F32" s="543"/>
      <c r="G32" s="543"/>
      <c r="H32" s="543"/>
      <c r="I32" s="543"/>
      <c r="J32" s="543"/>
      <c r="K32" s="543"/>
      <c r="L32" s="527"/>
      <c r="N32" s="330" t="s">
        <v>579</v>
      </c>
      <c r="O32" s="351">
        <v>0.04849137931034483</v>
      </c>
      <c r="P32" s="351">
        <v>0.07874965340794515</v>
      </c>
      <c r="Q32" s="351">
        <v>0.13498578972575115</v>
      </c>
      <c r="R32" s="351">
        <v>0.2059064012401694</v>
      </c>
      <c r="S32" s="351">
        <v>0.5318667763157895</v>
      </c>
      <c r="T32" s="364">
        <v>1</v>
      </c>
      <c r="U32" s="3"/>
    </row>
    <row r="33" spans="1:16" ht="13.5" thickBot="1">
      <c r="A33" s="260">
        <v>37010</v>
      </c>
      <c r="B33" s="282" t="s">
        <v>575</v>
      </c>
      <c r="C33" s="528"/>
      <c r="D33" s="529"/>
      <c r="E33" s="529"/>
      <c r="F33" s="529"/>
      <c r="G33" s="529"/>
      <c r="H33" s="529"/>
      <c r="I33" s="529"/>
      <c r="J33" s="529"/>
      <c r="K33" s="529"/>
      <c r="L33" s="530"/>
      <c r="N33" s="180"/>
      <c r="O33" s="180"/>
      <c r="P33" s="180"/>
    </row>
    <row r="34" spans="1:16" ht="13.5" thickTop="1">
      <c r="A34" s="260">
        <v>37011</v>
      </c>
      <c r="B34" s="282" t="s">
        <v>581</v>
      </c>
      <c r="C34" s="28" t="s">
        <v>577</v>
      </c>
      <c r="D34" s="28" t="s">
        <v>575</v>
      </c>
      <c r="E34" s="28" t="s">
        <v>581</v>
      </c>
      <c r="F34" s="28" t="s">
        <v>580</v>
      </c>
      <c r="G34" s="28" t="s">
        <v>580</v>
      </c>
      <c r="H34" s="280">
        <v>34</v>
      </c>
      <c r="I34" s="280">
        <v>30</v>
      </c>
      <c r="J34" s="27" t="s">
        <v>828</v>
      </c>
      <c r="K34" s="27" t="s">
        <v>826</v>
      </c>
      <c r="L34" s="27" t="s">
        <v>580</v>
      </c>
      <c r="N34" s="180"/>
      <c r="O34" s="283"/>
      <c r="P34" s="180"/>
    </row>
    <row r="35" spans="1:21" ht="12.75">
      <c r="A35" s="260">
        <v>37012</v>
      </c>
      <c r="B35" s="282" t="s">
        <v>581</v>
      </c>
      <c r="C35" s="28" t="s">
        <v>578</v>
      </c>
      <c r="D35" s="28" t="s">
        <v>575</v>
      </c>
      <c r="E35" s="28" t="s">
        <v>581</v>
      </c>
      <c r="F35" s="28" t="s">
        <v>580</v>
      </c>
      <c r="G35" s="28" t="s">
        <v>580</v>
      </c>
      <c r="H35" s="280">
        <v>35</v>
      </c>
      <c r="I35" s="280">
        <v>31</v>
      </c>
      <c r="J35" s="27" t="s">
        <v>829</v>
      </c>
      <c r="K35" s="27" t="s">
        <v>826</v>
      </c>
      <c r="L35" s="27" t="s">
        <v>580</v>
      </c>
      <c r="N35" s="332"/>
      <c r="O35" s="346" t="s">
        <v>912</v>
      </c>
      <c r="P35" s="333"/>
      <c r="Q35" s="333"/>
      <c r="R35" s="333"/>
      <c r="S35" s="333"/>
      <c r="T35" s="367">
        <v>41</v>
      </c>
      <c r="U35" s="268"/>
    </row>
    <row r="36" spans="1:21" ht="14.25" thickBot="1">
      <c r="A36" s="260">
        <v>37013</v>
      </c>
      <c r="B36" s="282" t="s">
        <v>581</v>
      </c>
      <c r="C36" s="28" t="s">
        <v>579</v>
      </c>
      <c r="D36" s="28" t="s">
        <v>575</v>
      </c>
      <c r="E36" s="28" t="s">
        <v>581</v>
      </c>
      <c r="F36" s="28" t="s">
        <v>580</v>
      </c>
      <c r="G36" s="28" t="s">
        <v>580</v>
      </c>
      <c r="H36" s="280">
        <v>36</v>
      </c>
      <c r="I36" s="280">
        <v>32</v>
      </c>
      <c r="J36" s="27" t="s">
        <v>830</v>
      </c>
      <c r="K36" s="27" t="s">
        <v>826</v>
      </c>
      <c r="L36" s="27" t="s">
        <v>580</v>
      </c>
      <c r="N36" s="347" t="s">
        <v>58</v>
      </c>
      <c r="O36" s="326" t="s">
        <v>575</v>
      </c>
      <c r="P36" s="327" t="s">
        <v>576</v>
      </c>
      <c r="Q36" s="328" t="s">
        <v>577</v>
      </c>
      <c r="R36" s="329" t="s">
        <v>578</v>
      </c>
      <c r="S36" s="330" t="s">
        <v>579</v>
      </c>
      <c r="T36" s="345" t="s">
        <v>561</v>
      </c>
      <c r="U36" s="375"/>
    </row>
    <row r="37" spans="1:21" ht="13.5" thickBot="1">
      <c r="A37" s="260">
        <v>37014</v>
      </c>
      <c r="B37" s="282" t="s">
        <v>581</v>
      </c>
      <c r="C37" s="28" t="s">
        <v>578</v>
      </c>
      <c r="D37" s="28" t="s">
        <v>575</v>
      </c>
      <c r="E37" s="28" t="s">
        <v>581</v>
      </c>
      <c r="F37" s="28" t="s">
        <v>580</v>
      </c>
      <c r="G37" s="28" t="s">
        <v>580</v>
      </c>
      <c r="H37" s="280">
        <v>37</v>
      </c>
      <c r="I37" s="280">
        <v>33</v>
      </c>
      <c r="J37" s="27" t="s">
        <v>829</v>
      </c>
      <c r="K37" s="27" t="s">
        <v>826</v>
      </c>
      <c r="L37" s="27" t="s">
        <v>580</v>
      </c>
      <c r="N37" s="326" t="s">
        <v>575</v>
      </c>
      <c r="O37" s="351">
        <v>0.5471917705275912</v>
      </c>
      <c r="P37" s="351">
        <v>0.15087922395256578</v>
      </c>
      <c r="Q37" s="351">
        <v>0.19056550102211875</v>
      </c>
      <c r="R37" s="351">
        <v>0.09063078432792512</v>
      </c>
      <c r="S37" s="351">
        <v>0.02073272016979913</v>
      </c>
      <c r="T37" s="364">
        <v>1</v>
      </c>
      <c r="U37" s="3"/>
    </row>
    <row r="38" spans="1:21" ht="13.5" thickBot="1">
      <c r="A38" s="260">
        <v>37015</v>
      </c>
      <c r="B38" s="282" t="s">
        <v>581</v>
      </c>
      <c r="C38" s="28" t="s">
        <v>579</v>
      </c>
      <c r="D38" s="28" t="s">
        <v>575</v>
      </c>
      <c r="E38" s="28" t="s">
        <v>581</v>
      </c>
      <c r="F38" s="28" t="s">
        <v>580</v>
      </c>
      <c r="G38" s="28" t="s">
        <v>580</v>
      </c>
      <c r="H38" s="280">
        <v>38</v>
      </c>
      <c r="I38" s="280">
        <v>34</v>
      </c>
      <c r="J38" s="27" t="s">
        <v>819</v>
      </c>
      <c r="K38" s="27" t="s">
        <v>826</v>
      </c>
      <c r="L38" s="27" t="s">
        <v>580</v>
      </c>
      <c r="N38" s="327" t="s">
        <v>576</v>
      </c>
      <c r="O38" s="358">
        <v>0.4704346657881777</v>
      </c>
      <c r="P38" s="358">
        <v>0.13909595551015821</v>
      </c>
      <c r="Q38" s="358">
        <v>0.2012027256382379</v>
      </c>
      <c r="R38" s="358">
        <v>0.11785674975100101</v>
      </c>
      <c r="S38" s="358">
        <v>0.07140990331242503</v>
      </c>
      <c r="T38" s="364">
        <v>1</v>
      </c>
      <c r="U38" s="3"/>
    </row>
    <row r="39" spans="1:21" ht="13.5" thickBot="1">
      <c r="A39" s="260">
        <v>37016</v>
      </c>
      <c r="B39" s="282" t="s">
        <v>581</v>
      </c>
      <c r="C39" s="28" t="s">
        <v>579</v>
      </c>
      <c r="D39" s="28" t="s">
        <v>575</v>
      </c>
      <c r="E39" s="28" t="s">
        <v>581</v>
      </c>
      <c r="F39" s="28" t="s">
        <v>580</v>
      </c>
      <c r="G39" s="28" t="s">
        <v>580</v>
      </c>
      <c r="H39" s="280">
        <v>39</v>
      </c>
      <c r="I39" s="280">
        <v>35</v>
      </c>
      <c r="J39" s="27" t="s">
        <v>819</v>
      </c>
      <c r="K39" s="27" t="s">
        <v>831</v>
      </c>
      <c r="L39" s="27" t="s">
        <v>580</v>
      </c>
      <c r="N39" s="328" t="s">
        <v>577</v>
      </c>
      <c r="O39" s="351">
        <v>0.35602603230727814</v>
      </c>
      <c r="P39" s="351">
        <v>0.11251540508152583</v>
      </c>
      <c r="Q39" s="351">
        <v>0.24486146677929949</v>
      </c>
      <c r="R39" s="351">
        <v>0.16591896894825653</v>
      </c>
      <c r="S39" s="351">
        <v>0.12067812688364003</v>
      </c>
      <c r="T39" s="364">
        <v>1</v>
      </c>
      <c r="U39" s="3"/>
    </row>
    <row r="40" spans="1:21" ht="13.5" thickBot="1">
      <c r="A40" s="260">
        <v>37017</v>
      </c>
      <c r="B40" s="282" t="s">
        <v>581</v>
      </c>
      <c r="C40" s="28" t="s">
        <v>579</v>
      </c>
      <c r="D40" s="28" t="s">
        <v>576</v>
      </c>
      <c r="E40" s="28" t="s">
        <v>581</v>
      </c>
      <c r="F40" s="28" t="s">
        <v>580</v>
      </c>
      <c r="G40" s="28" t="s">
        <v>580</v>
      </c>
      <c r="H40" s="280">
        <v>40</v>
      </c>
      <c r="I40" s="280">
        <v>36</v>
      </c>
      <c r="J40" s="27" t="s">
        <v>830</v>
      </c>
      <c r="K40" s="27" t="s">
        <v>832</v>
      </c>
      <c r="L40" s="27" t="s">
        <v>580</v>
      </c>
      <c r="N40" s="329" t="s">
        <v>578</v>
      </c>
      <c r="O40" s="351">
        <v>0.20561419901769057</v>
      </c>
      <c r="P40" s="351">
        <v>0.09360289861000311</v>
      </c>
      <c r="Q40" s="351">
        <v>0.2218734041671912</v>
      </c>
      <c r="R40" s="351">
        <v>0.19889957071241737</v>
      </c>
      <c r="S40" s="351">
        <v>0.2800099274926977</v>
      </c>
      <c r="T40" s="364">
        <v>1</v>
      </c>
      <c r="U40" s="3"/>
    </row>
    <row r="41" spans="1:21" ht="13.5" thickBot="1">
      <c r="A41" s="260">
        <v>37018</v>
      </c>
      <c r="B41" s="282" t="s">
        <v>581</v>
      </c>
      <c r="C41" s="28" t="s">
        <v>578</v>
      </c>
      <c r="D41" s="28" t="s">
        <v>575</v>
      </c>
      <c r="E41" s="28" t="s">
        <v>581</v>
      </c>
      <c r="F41" s="28" t="s">
        <v>580</v>
      </c>
      <c r="G41" s="28" t="s">
        <v>580</v>
      </c>
      <c r="H41" s="280">
        <v>41</v>
      </c>
      <c r="I41" s="280">
        <v>37</v>
      </c>
      <c r="J41" s="27" t="s">
        <v>833</v>
      </c>
      <c r="K41" s="27" t="s">
        <v>826</v>
      </c>
      <c r="L41" s="27" t="s">
        <v>580</v>
      </c>
      <c r="N41" s="330" t="s">
        <v>579</v>
      </c>
      <c r="O41" s="351">
        <v>0.1103096851204276</v>
      </c>
      <c r="P41" s="351">
        <v>0.08528951477810842</v>
      </c>
      <c r="Q41" s="351">
        <v>0.16944600021675524</v>
      </c>
      <c r="R41" s="351">
        <v>0.2042733170917605</v>
      </c>
      <c r="S41" s="351">
        <v>0.4306814827929482</v>
      </c>
      <c r="T41" s="364">
        <v>1</v>
      </c>
      <c r="U41" s="3"/>
    </row>
    <row r="42" spans="1:16" ht="12.75">
      <c r="A42" s="260">
        <v>37019</v>
      </c>
      <c r="B42" s="282" t="s">
        <v>581</v>
      </c>
      <c r="C42" s="28" t="s">
        <v>577</v>
      </c>
      <c r="D42" s="28" t="s">
        <v>575</v>
      </c>
      <c r="E42" s="28" t="s">
        <v>581</v>
      </c>
      <c r="F42" s="28" t="s">
        <v>580</v>
      </c>
      <c r="G42" s="28" t="s">
        <v>580</v>
      </c>
      <c r="H42" s="280">
        <v>42</v>
      </c>
      <c r="I42" s="280">
        <v>38</v>
      </c>
      <c r="J42" s="27" t="s">
        <v>828</v>
      </c>
      <c r="K42" s="27" t="s">
        <v>831</v>
      </c>
      <c r="L42" s="27" t="s">
        <v>580</v>
      </c>
      <c r="N42" s="180"/>
      <c r="O42" s="180"/>
      <c r="P42" s="180"/>
    </row>
    <row r="43" spans="1:16" ht="12.75">
      <c r="A43" s="260">
        <v>37020</v>
      </c>
      <c r="B43" s="282" t="s">
        <v>581</v>
      </c>
      <c r="C43" s="28" t="s">
        <v>578</v>
      </c>
      <c r="D43" s="28" t="s">
        <v>576</v>
      </c>
      <c r="E43" s="28" t="s">
        <v>581</v>
      </c>
      <c r="F43" s="28" t="s">
        <v>580</v>
      </c>
      <c r="G43" s="28" t="s">
        <v>580</v>
      </c>
      <c r="H43" s="280">
        <v>43</v>
      </c>
      <c r="I43" s="280">
        <v>39</v>
      </c>
      <c r="J43" s="27" t="s">
        <v>833</v>
      </c>
      <c r="K43" s="27" t="s">
        <v>832</v>
      </c>
      <c r="L43" s="27" t="s">
        <v>580</v>
      </c>
      <c r="N43" s="180"/>
      <c r="O43" s="180"/>
      <c r="P43" s="180"/>
    </row>
    <row r="44" spans="1:20" ht="12.75">
      <c r="A44" s="260">
        <v>37021</v>
      </c>
      <c r="B44" s="282" t="s">
        <v>581</v>
      </c>
      <c r="C44" s="28" t="s">
        <v>577</v>
      </c>
      <c r="D44" s="28" t="s">
        <v>575</v>
      </c>
      <c r="E44" s="28" t="s">
        <v>581</v>
      </c>
      <c r="F44" s="28" t="s">
        <v>580</v>
      </c>
      <c r="G44" s="28" t="s">
        <v>580</v>
      </c>
      <c r="H44" s="280">
        <v>44</v>
      </c>
      <c r="I44" s="280">
        <v>40</v>
      </c>
      <c r="J44" s="27" t="s">
        <v>825</v>
      </c>
      <c r="K44" s="27" t="s">
        <v>826</v>
      </c>
      <c r="L44" s="27" t="s">
        <v>580</v>
      </c>
      <c r="N44" s="12"/>
      <c r="O44" s="346" t="s">
        <v>913</v>
      </c>
      <c r="P44" s="333"/>
      <c r="Q44" s="333"/>
      <c r="R44" s="333"/>
      <c r="S44" s="333"/>
      <c r="T44" s="367">
        <v>50</v>
      </c>
    </row>
    <row r="45" spans="1:20" ht="14.25" thickBot="1">
      <c r="A45" s="260">
        <v>37022</v>
      </c>
      <c r="B45" s="282" t="s">
        <v>575</v>
      </c>
      <c r="C45" s="28" t="s">
        <v>581</v>
      </c>
      <c r="D45" s="28" t="s">
        <v>575</v>
      </c>
      <c r="E45" s="28" t="s">
        <v>581</v>
      </c>
      <c r="F45" s="28" t="s">
        <v>580</v>
      </c>
      <c r="G45" s="28" t="s">
        <v>580</v>
      </c>
      <c r="H45" s="280">
        <v>45</v>
      </c>
      <c r="I45" s="280">
        <v>41</v>
      </c>
      <c r="J45" s="27" t="s">
        <v>826</v>
      </c>
      <c r="K45" s="27" t="s">
        <v>826</v>
      </c>
      <c r="L45" s="27" t="s">
        <v>580</v>
      </c>
      <c r="N45" s="347" t="s">
        <v>58</v>
      </c>
      <c r="O45" s="326" t="s">
        <v>575</v>
      </c>
      <c r="P45" s="327" t="s">
        <v>576</v>
      </c>
      <c r="Q45" s="328" t="s">
        <v>577</v>
      </c>
      <c r="R45" s="329" t="s">
        <v>578</v>
      </c>
      <c r="S45" s="330" t="s">
        <v>579</v>
      </c>
      <c r="T45" s="345" t="s">
        <v>561</v>
      </c>
    </row>
    <row r="46" spans="1:20" ht="13.5" thickBot="1">
      <c r="A46" s="260">
        <v>37023</v>
      </c>
      <c r="B46" s="282" t="s">
        <v>575</v>
      </c>
      <c r="C46" s="28" t="s">
        <v>581</v>
      </c>
      <c r="D46" s="28" t="s">
        <v>575</v>
      </c>
      <c r="E46" s="28" t="s">
        <v>581</v>
      </c>
      <c r="F46" s="28" t="s">
        <v>580</v>
      </c>
      <c r="G46" s="28" t="s">
        <v>580</v>
      </c>
      <c r="H46" s="280">
        <v>46</v>
      </c>
      <c r="I46" s="280">
        <v>42</v>
      </c>
      <c r="J46" s="27" t="s">
        <v>831</v>
      </c>
      <c r="K46" s="27" t="s">
        <v>831</v>
      </c>
      <c r="L46" s="27" t="s">
        <v>580</v>
      </c>
      <c r="N46" s="326" t="s">
        <v>575</v>
      </c>
      <c r="O46" s="351">
        <v>0.5082613136944278</v>
      </c>
      <c r="P46" s="351">
        <v>0.1436801860645591</v>
      </c>
      <c r="Q46" s="351">
        <v>0.19973058529701093</v>
      </c>
      <c r="R46" s="351">
        <v>0.10545392214476257</v>
      </c>
      <c r="S46" s="351">
        <v>0.04287399279923958</v>
      </c>
      <c r="T46" s="364">
        <v>1</v>
      </c>
    </row>
    <row r="47" spans="1:20" ht="13.5" thickBot="1">
      <c r="A47" s="260">
        <v>37024</v>
      </c>
      <c r="B47" s="282" t="s">
        <v>576</v>
      </c>
      <c r="C47" s="28" t="s">
        <v>581</v>
      </c>
      <c r="D47" s="28" t="s">
        <v>576</v>
      </c>
      <c r="E47" s="28" t="s">
        <v>581</v>
      </c>
      <c r="F47" s="28" t="s">
        <v>580</v>
      </c>
      <c r="G47" s="28" t="s">
        <v>580</v>
      </c>
      <c r="H47" s="280">
        <v>47</v>
      </c>
      <c r="I47" s="280">
        <v>43</v>
      </c>
      <c r="J47" s="27" t="s">
        <v>824</v>
      </c>
      <c r="K47" s="27" t="s">
        <v>823</v>
      </c>
      <c r="L47" s="27" t="s">
        <v>580</v>
      </c>
      <c r="N47" s="327" t="s">
        <v>576</v>
      </c>
      <c r="O47" s="351">
        <v>0.45196440330936993</v>
      </c>
      <c r="P47" s="351">
        <v>0.13445201908926588</v>
      </c>
      <c r="Q47" s="351">
        <v>0.2041801976562329</v>
      </c>
      <c r="R47" s="351">
        <v>0.12309115044383862</v>
      </c>
      <c r="S47" s="351">
        <v>0.08631222950129253</v>
      </c>
      <c r="T47" s="364">
        <v>1</v>
      </c>
    </row>
    <row r="48" spans="1:20" ht="13.5" thickBot="1">
      <c r="A48" s="260">
        <v>37025</v>
      </c>
      <c r="B48" s="282" t="s">
        <v>581</v>
      </c>
      <c r="C48" s="28" t="s">
        <v>577</v>
      </c>
      <c r="D48" s="28" t="s">
        <v>576</v>
      </c>
      <c r="E48" s="28" t="s">
        <v>581</v>
      </c>
      <c r="F48" s="28" t="s">
        <v>580</v>
      </c>
      <c r="G48" s="28" t="s">
        <v>580</v>
      </c>
      <c r="H48" s="280">
        <v>48</v>
      </c>
      <c r="I48" s="280">
        <v>44</v>
      </c>
      <c r="J48" s="27" t="s">
        <v>825</v>
      </c>
      <c r="K48" s="27" t="s">
        <v>832</v>
      </c>
      <c r="L48" s="27" t="s">
        <v>580</v>
      </c>
      <c r="N48" s="328" t="s">
        <v>577</v>
      </c>
      <c r="O48" s="351">
        <v>0.37121361413233683</v>
      </c>
      <c r="P48" s="351">
        <v>0.11879785506858687</v>
      </c>
      <c r="Q48" s="351">
        <v>0.2220362609829073</v>
      </c>
      <c r="R48" s="351">
        <v>0.15259059370526962</v>
      </c>
      <c r="S48" s="351">
        <v>0.1353616761108993</v>
      </c>
      <c r="T48" s="364">
        <v>1</v>
      </c>
    </row>
    <row r="49" spans="1:20" ht="13.5" thickBot="1">
      <c r="A49" s="260">
        <v>37026</v>
      </c>
      <c r="B49" s="282" t="s">
        <v>575</v>
      </c>
      <c r="C49" s="28" t="s">
        <v>581</v>
      </c>
      <c r="D49" s="28" t="s">
        <v>575</v>
      </c>
      <c r="E49" s="28" t="s">
        <v>581</v>
      </c>
      <c r="F49" s="28" t="s">
        <v>580</v>
      </c>
      <c r="G49" s="28" t="s">
        <v>580</v>
      </c>
      <c r="H49" s="280">
        <v>49</v>
      </c>
      <c r="I49" s="280">
        <v>45</v>
      </c>
      <c r="J49" s="27" t="s">
        <v>826</v>
      </c>
      <c r="K49" s="27" t="s">
        <v>831</v>
      </c>
      <c r="L49" s="27" t="s">
        <v>580</v>
      </c>
      <c r="N49" s="329" t="s">
        <v>578</v>
      </c>
      <c r="O49" s="351">
        <v>0.2508923490121602</v>
      </c>
      <c r="P49" s="351">
        <v>0.10173873280148092</v>
      </c>
      <c r="Q49" s="351">
        <v>0.2104009091625663</v>
      </c>
      <c r="R49" s="351">
        <v>0.1816507931212732</v>
      </c>
      <c r="S49" s="351">
        <v>0.2553172159025193</v>
      </c>
      <c r="T49" s="364">
        <v>1</v>
      </c>
    </row>
    <row r="50" spans="1:20" ht="13.5" thickBot="1">
      <c r="A50" s="260">
        <v>37027</v>
      </c>
      <c r="B50" s="282" t="s">
        <v>575</v>
      </c>
      <c r="C50" s="28" t="s">
        <v>581</v>
      </c>
      <c r="D50" s="28" t="s">
        <v>576</v>
      </c>
      <c r="E50" s="28" t="s">
        <v>581</v>
      </c>
      <c r="F50" s="28" t="s">
        <v>580</v>
      </c>
      <c r="G50" s="28" t="s">
        <v>580</v>
      </c>
      <c r="H50" s="280">
        <v>50</v>
      </c>
      <c r="I50" s="280">
        <v>46</v>
      </c>
      <c r="J50" s="27" t="s">
        <v>827</v>
      </c>
      <c r="K50" s="27" t="s">
        <v>823</v>
      </c>
      <c r="L50" s="27" t="s">
        <v>580</v>
      </c>
      <c r="N50" s="330" t="s">
        <v>579</v>
      </c>
      <c r="O50" s="351">
        <v>0.16604436446707696</v>
      </c>
      <c r="P50" s="351">
        <v>0.09191279493630539</v>
      </c>
      <c r="Q50" s="351">
        <v>0.18597440045646368</v>
      </c>
      <c r="R50" s="351">
        <v>0.1954675574278672</v>
      </c>
      <c r="S50" s="351">
        <v>0.36060088271228674</v>
      </c>
      <c r="T50" s="364">
        <v>1</v>
      </c>
    </row>
    <row r="51" spans="1:16" ht="12.75">
      <c r="A51" s="260">
        <v>37028</v>
      </c>
      <c r="B51" s="282" t="s">
        <v>581</v>
      </c>
      <c r="C51" s="28" t="s">
        <v>577</v>
      </c>
      <c r="D51" s="28" t="s">
        <v>576</v>
      </c>
      <c r="E51" s="28" t="s">
        <v>581</v>
      </c>
      <c r="F51" s="28" t="s">
        <v>580</v>
      </c>
      <c r="G51" s="28" t="s">
        <v>580</v>
      </c>
      <c r="H51" s="280">
        <v>51</v>
      </c>
      <c r="I51" s="280">
        <v>47</v>
      </c>
      <c r="J51" s="27" t="s">
        <v>834</v>
      </c>
      <c r="K51" s="27" t="s">
        <v>823</v>
      </c>
      <c r="L51" s="27" t="s">
        <v>580</v>
      </c>
      <c r="N51" s="180"/>
      <c r="O51" s="180"/>
      <c r="P51" s="180"/>
    </row>
    <row r="52" spans="1:17" ht="12.75">
      <c r="A52" s="260">
        <v>37029</v>
      </c>
      <c r="B52" s="282" t="s">
        <v>581</v>
      </c>
      <c r="C52" s="28" t="s">
        <v>577</v>
      </c>
      <c r="D52" s="28" t="s">
        <v>576</v>
      </c>
      <c r="E52" s="28" t="s">
        <v>581</v>
      </c>
      <c r="F52" s="28" t="s">
        <v>580</v>
      </c>
      <c r="G52" s="28" t="s">
        <v>580</v>
      </c>
      <c r="H52" s="280">
        <v>52</v>
      </c>
      <c r="I52" s="280">
        <v>48</v>
      </c>
      <c r="J52" s="27" t="s">
        <v>828</v>
      </c>
      <c r="K52" s="27" t="s">
        <v>824</v>
      </c>
      <c r="L52" s="27" t="s">
        <v>580</v>
      </c>
      <c r="O52" s="180"/>
      <c r="P52" s="180"/>
      <c r="Q52" s="180"/>
    </row>
    <row r="53" spans="1:20" ht="12.75">
      <c r="A53" s="260">
        <v>37030</v>
      </c>
      <c r="B53" s="282" t="s">
        <v>581</v>
      </c>
      <c r="C53" s="28" t="s">
        <v>578</v>
      </c>
      <c r="D53" s="28" t="s">
        <v>581</v>
      </c>
      <c r="E53" s="28" t="s">
        <v>577</v>
      </c>
      <c r="F53" s="28" t="s">
        <v>580</v>
      </c>
      <c r="G53" s="28" t="s">
        <v>580</v>
      </c>
      <c r="H53" s="280">
        <v>53</v>
      </c>
      <c r="I53" s="280">
        <v>49</v>
      </c>
      <c r="J53" s="27" t="s">
        <v>833</v>
      </c>
      <c r="K53" s="27" t="s">
        <v>834</v>
      </c>
      <c r="L53" s="27" t="s">
        <v>580</v>
      </c>
      <c r="N53" s="12"/>
      <c r="O53" s="346" t="s">
        <v>914</v>
      </c>
      <c r="P53" s="333"/>
      <c r="Q53" s="333"/>
      <c r="R53" s="333"/>
      <c r="S53" s="333"/>
      <c r="T53" s="367">
        <v>59</v>
      </c>
    </row>
    <row r="54" spans="1:20" ht="14.25" thickBot="1">
      <c r="A54" s="260">
        <v>37031</v>
      </c>
      <c r="B54" s="282" t="s">
        <v>581</v>
      </c>
      <c r="C54" s="28" t="s">
        <v>577</v>
      </c>
      <c r="D54" s="28" t="s">
        <v>581</v>
      </c>
      <c r="E54" s="28" t="s">
        <v>577</v>
      </c>
      <c r="F54" s="28" t="s">
        <v>580</v>
      </c>
      <c r="G54" s="28" t="s">
        <v>580</v>
      </c>
      <c r="H54" s="280">
        <v>54</v>
      </c>
      <c r="I54" s="280">
        <v>50</v>
      </c>
      <c r="J54" s="27" t="s">
        <v>834</v>
      </c>
      <c r="K54" s="27" t="s">
        <v>834</v>
      </c>
      <c r="L54" s="27" t="s">
        <v>580</v>
      </c>
      <c r="N54" s="347" t="s">
        <v>58</v>
      </c>
      <c r="O54" s="326" t="s">
        <v>575</v>
      </c>
      <c r="P54" s="327" t="s">
        <v>576</v>
      </c>
      <c r="Q54" s="328" t="s">
        <v>577</v>
      </c>
      <c r="R54" s="329" t="s">
        <v>578</v>
      </c>
      <c r="S54" s="330" t="s">
        <v>579</v>
      </c>
      <c r="T54" s="345" t="s">
        <v>561</v>
      </c>
    </row>
    <row r="55" spans="1:20" ht="13.5" thickBot="1">
      <c r="A55" s="260">
        <v>37032</v>
      </c>
      <c r="B55" s="282" t="s">
        <v>581</v>
      </c>
      <c r="C55" s="28" t="s">
        <v>577</v>
      </c>
      <c r="D55" s="28" t="s">
        <v>581</v>
      </c>
      <c r="E55" s="28" t="s">
        <v>577</v>
      </c>
      <c r="F55" s="28" t="s">
        <v>576</v>
      </c>
      <c r="G55" s="28" t="s">
        <v>581</v>
      </c>
      <c r="H55" s="280">
        <v>55</v>
      </c>
      <c r="I55" s="280">
        <v>51</v>
      </c>
      <c r="J55" s="27" t="s">
        <v>834</v>
      </c>
      <c r="K55" s="27" t="s">
        <v>834</v>
      </c>
      <c r="L55" s="27" t="s">
        <v>823</v>
      </c>
      <c r="N55" s="326" t="s">
        <v>575</v>
      </c>
      <c r="O55" s="351">
        <v>0.48013672555294806</v>
      </c>
      <c r="P55" s="351">
        <v>0.13874221457776742</v>
      </c>
      <c r="Q55" s="351">
        <v>0.2035092552814074</v>
      </c>
      <c r="R55" s="351">
        <v>0.11483469596636962</v>
      </c>
      <c r="S55" s="351">
        <v>0.0627771086215075</v>
      </c>
      <c r="T55" s="364">
        <v>1</v>
      </c>
    </row>
    <row r="56" spans="1:20" ht="13.5" thickBot="1">
      <c r="A56" s="260">
        <v>37033</v>
      </c>
      <c r="B56" s="282" t="s">
        <v>581</v>
      </c>
      <c r="C56" s="28" t="s">
        <v>577</v>
      </c>
      <c r="D56" s="28" t="s">
        <v>581</v>
      </c>
      <c r="E56" s="28" t="s">
        <v>577</v>
      </c>
      <c r="F56" s="28" t="s">
        <v>576</v>
      </c>
      <c r="G56" s="28" t="s">
        <v>581</v>
      </c>
      <c r="H56" s="280">
        <v>56</v>
      </c>
      <c r="I56" s="280">
        <v>52</v>
      </c>
      <c r="J56" s="27" t="s">
        <v>825</v>
      </c>
      <c r="K56" s="27" t="s">
        <v>834</v>
      </c>
      <c r="L56" s="27" t="s">
        <v>823</v>
      </c>
      <c r="N56" s="327" t="s">
        <v>576</v>
      </c>
      <c r="O56" s="351">
        <v>0.43762853954380465</v>
      </c>
      <c r="P56" s="351">
        <v>0.13187453663776177</v>
      </c>
      <c r="Q56" s="351">
        <v>0.20497618376397464</v>
      </c>
      <c r="R56" s="351">
        <v>0.12731019265847646</v>
      </c>
      <c r="S56" s="351">
        <v>0.09821054739598237</v>
      </c>
      <c r="T56" s="364">
        <v>1</v>
      </c>
    </row>
    <row r="57" spans="1:20" ht="13.5" thickBot="1">
      <c r="A57" s="260">
        <v>37034</v>
      </c>
      <c r="B57" s="282" t="s">
        <v>575</v>
      </c>
      <c r="C57" s="28" t="s">
        <v>581</v>
      </c>
      <c r="D57" s="28" t="s">
        <v>581</v>
      </c>
      <c r="E57" s="28" t="s">
        <v>577</v>
      </c>
      <c r="F57" s="28" t="s">
        <v>576</v>
      </c>
      <c r="G57" s="28" t="s">
        <v>581</v>
      </c>
      <c r="H57" s="280">
        <v>57</v>
      </c>
      <c r="I57" s="280">
        <v>53</v>
      </c>
      <c r="J57" s="27" t="s">
        <v>831</v>
      </c>
      <c r="K57" s="27" t="s">
        <v>834</v>
      </c>
      <c r="L57" s="27" t="s">
        <v>823</v>
      </c>
      <c r="N57" s="328" t="s">
        <v>577</v>
      </c>
      <c r="O57" s="351">
        <v>0.3786123129155212</v>
      </c>
      <c r="P57" s="351">
        <v>0.12149578037381477</v>
      </c>
      <c r="Q57" s="351">
        <v>0.21205749259061166</v>
      </c>
      <c r="R57" s="351">
        <v>0.1465867585184607</v>
      </c>
      <c r="S57" s="351">
        <v>0.14124765560159155</v>
      </c>
      <c r="T57" s="364">
        <v>1</v>
      </c>
    </row>
    <row r="58" spans="1:20" ht="13.5" thickBot="1">
      <c r="A58" s="260">
        <v>37035</v>
      </c>
      <c r="B58" s="282" t="s">
        <v>576</v>
      </c>
      <c r="C58" s="28" t="s">
        <v>581</v>
      </c>
      <c r="D58" s="28" t="s">
        <v>581</v>
      </c>
      <c r="E58" s="28" t="s">
        <v>577</v>
      </c>
      <c r="F58" s="28" t="s">
        <v>576</v>
      </c>
      <c r="G58" s="28" t="s">
        <v>581</v>
      </c>
      <c r="H58" s="280">
        <v>58</v>
      </c>
      <c r="I58" s="280">
        <v>54</v>
      </c>
      <c r="J58" s="27" t="s">
        <v>835</v>
      </c>
      <c r="K58" s="27" t="s">
        <v>834</v>
      </c>
      <c r="L58" s="27" t="s">
        <v>823</v>
      </c>
      <c r="N58" s="329" t="s">
        <v>578</v>
      </c>
      <c r="O58" s="351">
        <v>0.2832599170145275</v>
      </c>
      <c r="P58" s="351">
        <v>0.1074664001165942</v>
      </c>
      <c r="Q58" s="351">
        <v>0.20570678472429071</v>
      </c>
      <c r="R58" s="351">
        <v>0.17067290385751915</v>
      </c>
      <c r="S58" s="351">
        <v>0.2328939942870683</v>
      </c>
      <c r="T58" s="364">
        <v>1</v>
      </c>
    </row>
    <row r="59" spans="1:20" ht="13.5" thickBot="1">
      <c r="A59" s="260">
        <v>37036</v>
      </c>
      <c r="B59" s="282" t="s">
        <v>581</v>
      </c>
      <c r="C59" s="28" t="s">
        <v>578</v>
      </c>
      <c r="D59" s="28" t="s">
        <v>581</v>
      </c>
      <c r="E59" s="28" t="s">
        <v>577</v>
      </c>
      <c r="F59" s="28" t="s">
        <v>576</v>
      </c>
      <c r="G59" s="28" t="s">
        <v>581</v>
      </c>
      <c r="H59" s="280">
        <v>59</v>
      </c>
      <c r="I59" s="280">
        <v>55</v>
      </c>
      <c r="J59" s="27" t="s">
        <v>836</v>
      </c>
      <c r="K59" s="27" t="s">
        <v>828</v>
      </c>
      <c r="L59" s="27" t="s">
        <v>823</v>
      </c>
      <c r="N59" s="330" t="s">
        <v>579</v>
      </c>
      <c r="O59" s="351">
        <v>0.21264644210100211</v>
      </c>
      <c r="P59" s="351">
        <v>0.09809417605385341</v>
      </c>
      <c r="Q59" s="351">
        <v>0.19394609944674623</v>
      </c>
      <c r="R59" s="351">
        <v>0.18567357845121668</v>
      </c>
      <c r="S59" s="351">
        <v>0.3096397039471815</v>
      </c>
      <c r="T59" s="364">
        <v>1</v>
      </c>
    </row>
    <row r="60" spans="1:19" ht="12.75">
      <c r="A60" s="260">
        <v>37037</v>
      </c>
      <c r="B60" s="282" t="s">
        <v>581</v>
      </c>
      <c r="C60" s="28" t="s">
        <v>578</v>
      </c>
      <c r="D60" s="28" t="s">
        <v>581</v>
      </c>
      <c r="E60" s="28" t="s">
        <v>578</v>
      </c>
      <c r="F60" s="28" t="s">
        <v>576</v>
      </c>
      <c r="G60" s="28" t="s">
        <v>581</v>
      </c>
      <c r="H60" s="280">
        <v>60</v>
      </c>
      <c r="I60" s="280">
        <v>56</v>
      </c>
      <c r="J60" s="27" t="s">
        <v>837</v>
      </c>
      <c r="K60" s="27" t="s">
        <v>833</v>
      </c>
      <c r="L60" s="27" t="s">
        <v>823</v>
      </c>
      <c r="Q60" s="180"/>
      <c r="R60" s="180"/>
      <c r="S60" s="180"/>
    </row>
    <row r="61" spans="1:19" ht="12.75">
      <c r="A61" s="260">
        <v>37038</v>
      </c>
      <c r="B61" s="282" t="s">
        <v>576</v>
      </c>
      <c r="C61" s="28" t="s">
        <v>581</v>
      </c>
      <c r="D61" s="28" t="s">
        <v>581</v>
      </c>
      <c r="E61" s="28" t="s">
        <v>577</v>
      </c>
      <c r="F61" s="28" t="s">
        <v>576</v>
      </c>
      <c r="G61" s="28" t="s">
        <v>581</v>
      </c>
      <c r="H61" s="280">
        <v>61</v>
      </c>
      <c r="I61" s="280">
        <v>57</v>
      </c>
      <c r="J61" s="27" t="s">
        <v>832</v>
      </c>
      <c r="K61" s="27" t="s">
        <v>834</v>
      </c>
      <c r="L61" s="27" t="s">
        <v>823</v>
      </c>
      <c r="Q61" s="180"/>
      <c r="R61" s="180"/>
      <c r="S61" s="180"/>
    </row>
    <row r="62" spans="1:20" ht="12.75">
      <c r="A62" s="260">
        <v>37039</v>
      </c>
      <c r="B62" s="282" t="s">
        <v>575</v>
      </c>
      <c r="C62" s="28" t="s">
        <v>581</v>
      </c>
      <c r="D62" s="28" t="s">
        <v>581</v>
      </c>
      <c r="E62" s="28" t="s">
        <v>577</v>
      </c>
      <c r="F62" s="28" t="s">
        <v>576</v>
      </c>
      <c r="G62" s="28" t="s">
        <v>581</v>
      </c>
      <c r="H62" s="280">
        <v>62</v>
      </c>
      <c r="I62" s="280">
        <v>58</v>
      </c>
      <c r="J62" s="27" t="s">
        <v>826</v>
      </c>
      <c r="K62" s="27" t="s">
        <v>822</v>
      </c>
      <c r="L62" s="27" t="s">
        <v>823</v>
      </c>
      <c r="N62" s="12"/>
      <c r="O62" s="346" t="s">
        <v>915</v>
      </c>
      <c r="P62" s="333"/>
      <c r="Q62" s="333"/>
      <c r="R62" s="333"/>
      <c r="S62" s="333"/>
      <c r="T62" s="367">
        <v>68</v>
      </c>
    </row>
    <row r="63" spans="1:20" ht="14.25" thickBot="1">
      <c r="A63" s="260">
        <v>37040</v>
      </c>
      <c r="B63" s="282" t="s">
        <v>575</v>
      </c>
      <c r="C63" s="28" t="s">
        <v>581</v>
      </c>
      <c r="D63" s="28" t="s">
        <v>576</v>
      </c>
      <c r="E63" s="28" t="s">
        <v>581</v>
      </c>
      <c r="F63" s="28" t="s">
        <v>576</v>
      </c>
      <c r="G63" s="28" t="s">
        <v>581</v>
      </c>
      <c r="H63" s="280">
        <v>63</v>
      </c>
      <c r="I63" s="280">
        <v>59</v>
      </c>
      <c r="J63" s="27" t="s">
        <v>826</v>
      </c>
      <c r="K63" s="27" t="s">
        <v>823</v>
      </c>
      <c r="L63" s="27" t="s">
        <v>832</v>
      </c>
      <c r="N63" s="347" t="s">
        <v>58</v>
      </c>
      <c r="O63" s="326" t="s">
        <v>575</v>
      </c>
      <c r="P63" s="327" t="s">
        <v>576</v>
      </c>
      <c r="Q63" s="328" t="s">
        <v>577</v>
      </c>
      <c r="R63" s="329" t="s">
        <v>578</v>
      </c>
      <c r="S63" s="330" t="s">
        <v>579</v>
      </c>
      <c r="T63" s="345" t="s">
        <v>561</v>
      </c>
    </row>
    <row r="64" spans="1:20" ht="13.5" thickBot="1">
      <c r="A64" s="260">
        <v>37041</v>
      </c>
      <c r="B64" s="282" t="s">
        <v>575</v>
      </c>
      <c r="C64" s="28" t="s">
        <v>581</v>
      </c>
      <c r="D64" s="28" t="s">
        <v>576</v>
      </c>
      <c r="E64" s="28" t="s">
        <v>581</v>
      </c>
      <c r="F64" s="28" t="s">
        <v>575</v>
      </c>
      <c r="G64" s="28" t="s">
        <v>581</v>
      </c>
      <c r="H64" s="280">
        <v>64</v>
      </c>
      <c r="I64" s="280">
        <v>60</v>
      </c>
      <c r="J64" s="27" t="s">
        <v>826</v>
      </c>
      <c r="K64" s="27" t="s">
        <v>823</v>
      </c>
      <c r="L64" s="27" t="s">
        <v>826</v>
      </c>
      <c r="N64" s="326" t="s">
        <v>575</v>
      </c>
      <c r="O64" s="351">
        <v>0.4591659262107303</v>
      </c>
      <c r="P64" s="351">
        <v>0.13523970181451864</v>
      </c>
      <c r="Q64" s="351">
        <v>0.2049169702525821</v>
      </c>
      <c r="R64" s="351">
        <v>0.12125455134497634</v>
      </c>
      <c r="S64" s="351">
        <v>0.0794228503771926</v>
      </c>
      <c r="T64" s="364">
        <v>1</v>
      </c>
    </row>
    <row r="65" spans="1:20" ht="13.5" thickBot="1">
      <c r="A65" s="260">
        <v>37042</v>
      </c>
      <c r="B65" s="282" t="s">
        <v>575</v>
      </c>
      <c r="C65" s="28" t="s">
        <v>581</v>
      </c>
      <c r="D65" s="28" t="s">
        <v>576</v>
      </c>
      <c r="E65" s="28" t="s">
        <v>581</v>
      </c>
      <c r="F65" s="28" t="s">
        <v>575</v>
      </c>
      <c r="G65" s="28" t="s">
        <v>581</v>
      </c>
      <c r="H65" s="280">
        <v>65</v>
      </c>
      <c r="I65" s="280">
        <v>61</v>
      </c>
      <c r="J65" s="27" t="s">
        <v>826</v>
      </c>
      <c r="K65" s="27" t="s">
        <v>832</v>
      </c>
      <c r="L65" s="27" t="s">
        <v>826</v>
      </c>
      <c r="N65" s="327" t="s">
        <v>576</v>
      </c>
      <c r="O65" s="351">
        <v>0.42659717027924304</v>
      </c>
      <c r="P65" s="351">
        <v>0.1300871577137981</v>
      </c>
      <c r="Q65" s="351">
        <v>0.20515129844125893</v>
      </c>
      <c r="R65" s="351">
        <v>0.1304414034967062</v>
      </c>
      <c r="S65" s="351">
        <v>0.1077229700689936</v>
      </c>
      <c r="T65" s="364">
        <v>1</v>
      </c>
    </row>
    <row r="66" spans="1:20" ht="13.5" thickBot="1">
      <c r="A66" s="260">
        <v>37043</v>
      </c>
      <c r="B66" s="282" t="s">
        <v>575</v>
      </c>
      <c r="C66" s="28" t="s">
        <v>581</v>
      </c>
      <c r="D66" s="28" t="s">
        <v>575</v>
      </c>
      <c r="E66" s="28" t="s">
        <v>581</v>
      </c>
      <c r="F66" s="28" t="s">
        <v>575</v>
      </c>
      <c r="G66" s="28" t="s">
        <v>581</v>
      </c>
      <c r="H66" s="280">
        <v>66</v>
      </c>
      <c r="I66" s="280">
        <v>62</v>
      </c>
      <c r="J66" s="27" t="s">
        <v>831</v>
      </c>
      <c r="K66" s="27" t="s">
        <v>831</v>
      </c>
      <c r="L66" s="27" t="s">
        <v>826</v>
      </c>
      <c r="N66" s="328" t="s">
        <v>577</v>
      </c>
      <c r="O66" s="351">
        <v>0.38234998051965047</v>
      </c>
      <c r="P66" s="351">
        <v>0.12274113167856662</v>
      </c>
      <c r="Q66" s="351">
        <v>0.20770325568609999</v>
      </c>
      <c r="R66" s="351">
        <v>0.1438073135679695</v>
      </c>
      <c r="S66" s="351">
        <v>0.14339831854771337</v>
      </c>
      <c r="T66" s="364">
        <v>1</v>
      </c>
    </row>
    <row r="67" spans="1:20" ht="13.5" thickBot="1">
      <c r="A67" s="260">
        <v>37044</v>
      </c>
      <c r="B67" s="282" t="s">
        <v>576</v>
      </c>
      <c r="C67" s="28" t="s">
        <v>581</v>
      </c>
      <c r="D67" s="28" t="s">
        <v>576</v>
      </c>
      <c r="E67" s="28" t="s">
        <v>581</v>
      </c>
      <c r="F67" s="28" t="s">
        <v>575</v>
      </c>
      <c r="G67" s="28" t="s">
        <v>581</v>
      </c>
      <c r="H67" s="280">
        <v>67</v>
      </c>
      <c r="I67" s="280">
        <v>63</v>
      </c>
      <c r="J67" s="27" t="s">
        <v>832</v>
      </c>
      <c r="K67" s="27" t="s">
        <v>823</v>
      </c>
      <c r="L67" s="27" t="s">
        <v>831</v>
      </c>
      <c r="N67" s="329" t="s">
        <v>578</v>
      </c>
      <c r="O67" s="351">
        <v>0.30732153653996774</v>
      </c>
      <c r="P67" s="351">
        <v>0.11150635854865809</v>
      </c>
      <c r="Q67" s="351">
        <v>0.20392146544071316</v>
      </c>
      <c r="R67" s="351">
        <v>0.1632393119169796</v>
      </c>
      <c r="S67" s="351">
        <v>0.2140113275536813</v>
      </c>
      <c r="T67" s="364">
        <v>1</v>
      </c>
    </row>
    <row r="68" spans="1:20" ht="13.5" thickBot="1">
      <c r="A68" s="260">
        <v>37045</v>
      </c>
      <c r="B68" s="282" t="s">
        <v>575</v>
      </c>
      <c r="C68" s="28" t="s">
        <v>581</v>
      </c>
      <c r="D68" s="28" t="s">
        <v>576</v>
      </c>
      <c r="E68" s="28" t="s">
        <v>581</v>
      </c>
      <c r="F68" s="28" t="s">
        <v>576</v>
      </c>
      <c r="G68" s="28" t="s">
        <v>581</v>
      </c>
      <c r="H68" s="280">
        <v>68</v>
      </c>
      <c r="I68" s="280">
        <v>64</v>
      </c>
      <c r="J68" s="27" t="s">
        <v>826</v>
      </c>
      <c r="K68" s="27" t="s">
        <v>823</v>
      </c>
      <c r="L68" s="27" t="s">
        <v>823</v>
      </c>
      <c r="N68" s="330" t="s">
        <v>579</v>
      </c>
      <c r="O68" s="351">
        <v>0.25032071666337075</v>
      </c>
      <c r="P68" s="351">
        <v>0.10342534087210917</v>
      </c>
      <c r="Q68" s="351">
        <v>0.19797257027760418</v>
      </c>
      <c r="R68" s="351">
        <v>0.17677031410705488</v>
      </c>
      <c r="S68" s="351">
        <v>0.271511058079861</v>
      </c>
      <c r="T68" s="364">
        <v>1</v>
      </c>
    </row>
    <row r="69" spans="1:19" ht="12.75">
      <c r="A69" s="260">
        <v>37046</v>
      </c>
      <c r="B69" s="282" t="s">
        <v>575</v>
      </c>
      <c r="C69" s="28" t="s">
        <v>581</v>
      </c>
      <c r="D69" s="28" t="s">
        <v>576</v>
      </c>
      <c r="E69" s="28" t="s">
        <v>581</v>
      </c>
      <c r="F69" s="28" t="s">
        <v>576</v>
      </c>
      <c r="G69" s="28" t="s">
        <v>581</v>
      </c>
      <c r="H69" s="280">
        <v>69</v>
      </c>
      <c r="I69" s="280">
        <v>65</v>
      </c>
      <c r="J69" s="27" t="s">
        <v>826</v>
      </c>
      <c r="K69" s="27" t="s">
        <v>832</v>
      </c>
      <c r="L69" s="27" t="s">
        <v>832</v>
      </c>
      <c r="Q69" s="180"/>
      <c r="R69" s="180"/>
      <c r="S69" s="180"/>
    </row>
    <row r="70" spans="1:19" ht="12.75">
      <c r="A70" s="260">
        <v>37047</v>
      </c>
      <c r="B70" s="282" t="s">
        <v>575</v>
      </c>
      <c r="C70" s="28" t="s">
        <v>581</v>
      </c>
      <c r="D70" s="28" t="s">
        <v>575</v>
      </c>
      <c r="E70" s="28" t="s">
        <v>581</v>
      </c>
      <c r="F70" s="28" t="s">
        <v>575</v>
      </c>
      <c r="G70" s="28" t="s">
        <v>581</v>
      </c>
      <c r="H70" s="280">
        <v>70</v>
      </c>
      <c r="I70" s="280">
        <v>66</v>
      </c>
      <c r="J70" s="27" t="s">
        <v>826</v>
      </c>
      <c r="K70" s="27" t="s">
        <v>831</v>
      </c>
      <c r="L70" s="27" t="s">
        <v>831</v>
      </c>
      <c r="Q70" s="180"/>
      <c r="R70" s="180"/>
      <c r="S70" s="180"/>
    </row>
    <row r="71" spans="1:20" ht="12.75">
      <c r="A71" s="260">
        <v>37048</v>
      </c>
      <c r="B71" s="282" t="s">
        <v>575</v>
      </c>
      <c r="C71" s="28" t="s">
        <v>581</v>
      </c>
      <c r="D71" s="28" t="s">
        <v>576</v>
      </c>
      <c r="E71" s="28" t="s">
        <v>581</v>
      </c>
      <c r="F71" s="28" t="s">
        <v>576</v>
      </c>
      <c r="G71" s="28" t="s">
        <v>581</v>
      </c>
      <c r="H71" s="280">
        <v>71</v>
      </c>
      <c r="I71" s="280">
        <v>67</v>
      </c>
      <c r="J71" s="27" t="s">
        <v>827</v>
      </c>
      <c r="K71" s="27" t="s">
        <v>824</v>
      </c>
      <c r="L71" s="27" t="s">
        <v>823</v>
      </c>
      <c r="N71" s="12"/>
      <c r="O71" s="346" t="s">
        <v>916</v>
      </c>
      <c r="P71" s="333"/>
      <c r="Q71" s="333"/>
      <c r="R71" s="333"/>
      <c r="S71" s="333"/>
      <c r="T71" s="367">
        <v>77</v>
      </c>
    </row>
    <row r="72" spans="1:20" ht="14.25" thickBot="1">
      <c r="A72" s="260">
        <v>37049</v>
      </c>
      <c r="B72" s="282" t="s">
        <v>581</v>
      </c>
      <c r="C72" s="28" t="s">
        <v>577</v>
      </c>
      <c r="D72" s="28" t="s">
        <v>581</v>
      </c>
      <c r="E72" s="28" t="s">
        <v>577</v>
      </c>
      <c r="F72" s="28" t="s">
        <v>576</v>
      </c>
      <c r="G72" s="28" t="s">
        <v>581</v>
      </c>
      <c r="H72" s="280">
        <v>72</v>
      </c>
      <c r="I72" s="280">
        <v>68</v>
      </c>
      <c r="J72" s="27" t="s">
        <v>834</v>
      </c>
      <c r="K72" s="27" t="s">
        <v>822</v>
      </c>
      <c r="L72" s="27" t="s">
        <v>823</v>
      </c>
      <c r="N72" s="347" t="s">
        <v>58</v>
      </c>
      <c r="O72" s="326" t="s">
        <v>575</v>
      </c>
      <c r="P72" s="327" t="s">
        <v>576</v>
      </c>
      <c r="Q72" s="328" t="s">
        <v>577</v>
      </c>
      <c r="R72" s="329" t="s">
        <v>578</v>
      </c>
      <c r="S72" s="330" t="s">
        <v>579</v>
      </c>
      <c r="T72" s="345" t="s">
        <v>561</v>
      </c>
    </row>
    <row r="73" spans="1:20" ht="13.5" thickBot="1">
      <c r="A73" s="260">
        <v>37050</v>
      </c>
      <c r="B73" s="282" t="s">
        <v>581</v>
      </c>
      <c r="C73" s="28" t="s">
        <v>577</v>
      </c>
      <c r="D73" s="28" t="s">
        <v>576</v>
      </c>
      <c r="E73" s="28" t="s">
        <v>581</v>
      </c>
      <c r="F73" s="28" t="s">
        <v>576</v>
      </c>
      <c r="G73" s="28" t="s">
        <v>581</v>
      </c>
      <c r="H73" s="280">
        <v>73</v>
      </c>
      <c r="I73" s="280">
        <v>69</v>
      </c>
      <c r="J73" s="27" t="s">
        <v>834</v>
      </c>
      <c r="K73" s="27" t="s">
        <v>823</v>
      </c>
      <c r="L73" s="27" t="s">
        <v>823</v>
      </c>
      <c r="N73" s="326" t="s">
        <v>575</v>
      </c>
      <c r="O73" s="351">
        <v>0.4432300766371115</v>
      </c>
      <c r="P73" s="351">
        <v>0.1326716678807081</v>
      </c>
      <c r="Q73" s="351">
        <v>0.205334488309445</v>
      </c>
      <c r="R73" s="351">
        <v>0.12586964658737032</v>
      </c>
      <c r="S73" s="351">
        <v>0.09289412058536509</v>
      </c>
      <c r="T73" s="364">
        <v>1</v>
      </c>
    </row>
    <row r="74" spans="1:20" ht="13.5" thickBot="1">
      <c r="A74" s="260">
        <v>37051</v>
      </c>
      <c r="B74" s="282" t="s">
        <v>581</v>
      </c>
      <c r="C74" s="28" t="s">
        <v>577</v>
      </c>
      <c r="D74" s="28" t="s">
        <v>576</v>
      </c>
      <c r="E74" s="28" t="s">
        <v>581</v>
      </c>
      <c r="F74" s="28" t="s">
        <v>576</v>
      </c>
      <c r="G74" s="28" t="s">
        <v>581</v>
      </c>
      <c r="H74" s="280">
        <v>74</v>
      </c>
      <c r="I74" s="280">
        <v>70</v>
      </c>
      <c r="J74" s="27" t="s">
        <v>834</v>
      </c>
      <c r="K74" s="27" t="s">
        <v>823</v>
      </c>
      <c r="L74" s="27" t="s">
        <v>823</v>
      </c>
      <c r="N74" s="327" t="s">
        <v>576</v>
      </c>
      <c r="O74" s="351">
        <v>0.41808592153737495</v>
      </c>
      <c r="P74" s="351">
        <v>0.12875040478827599</v>
      </c>
      <c r="Q74" s="351">
        <v>0.20511271298514522</v>
      </c>
      <c r="R74" s="351">
        <v>0.13279939660991608</v>
      </c>
      <c r="S74" s="351">
        <v>0.11525156407928769</v>
      </c>
      <c r="T74" s="364">
        <v>1</v>
      </c>
    </row>
    <row r="75" spans="1:20" ht="13.5" thickBot="1">
      <c r="A75" s="260">
        <v>37052</v>
      </c>
      <c r="B75" s="282" t="s">
        <v>581</v>
      </c>
      <c r="C75" s="28" t="s">
        <v>577</v>
      </c>
      <c r="D75" s="28" t="s">
        <v>576</v>
      </c>
      <c r="E75" s="28" t="s">
        <v>581</v>
      </c>
      <c r="F75" s="28" t="s">
        <v>576</v>
      </c>
      <c r="G75" s="28" t="s">
        <v>581</v>
      </c>
      <c r="H75" s="280">
        <v>75</v>
      </c>
      <c r="I75" s="280">
        <v>71</v>
      </c>
      <c r="J75" s="27" t="s">
        <v>825</v>
      </c>
      <c r="K75" s="27" t="s">
        <v>832</v>
      </c>
      <c r="L75" s="27" t="s">
        <v>832</v>
      </c>
      <c r="N75" s="328" t="s">
        <v>577</v>
      </c>
      <c r="O75" s="351">
        <v>0.3843688496041598</v>
      </c>
      <c r="P75" s="351">
        <v>0.1233430765780004</v>
      </c>
      <c r="Q75" s="351">
        <v>0.20580337421451106</v>
      </c>
      <c r="R75" s="351">
        <v>0.14248551973820647</v>
      </c>
      <c r="S75" s="351">
        <v>0.14399917986512226</v>
      </c>
      <c r="T75" s="364">
        <v>1</v>
      </c>
    </row>
    <row r="76" spans="1:20" ht="13.5" thickBot="1">
      <c r="A76" s="260">
        <v>37053</v>
      </c>
      <c r="B76" s="282" t="s">
        <v>575</v>
      </c>
      <c r="C76" s="28" t="s">
        <v>581</v>
      </c>
      <c r="D76" s="28" t="s">
        <v>575</v>
      </c>
      <c r="E76" s="28" t="s">
        <v>581</v>
      </c>
      <c r="F76" s="28" t="s">
        <v>575</v>
      </c>
      <c r="G76" s="28" t="s">
        <v>581</v>
      </c>
      <c r="H76" s="280">
        <v>76</v>
      </c>
      <c r="I76" s="280">
        <v>72</v>
      </c>
      <c r="J76" s="27" t="s">
        <v>826</v>
      </c>
      <c r="K76" s="27" t="s">
        <v>826</v>
      </c>
      <c r="L76" s="27" t="s">
        <v>826</v>
      </c>
      <c r="N76" s="329" t="s">
        <v>578</v>
      </c>
      <c r="O76" s="351">
        <v>0.3255698003345501</v>
      </c>
      <c r="P76" s="351">
        <v>0.11445815491973374</v>
      </c>
      <c r="Q76" s="351">
        <v>0.2033665726246478</v>
      </c>
      <c r="R76" s="351">
        <v>0.15792342803307666</v>
      </c>
      <c r="S76" s="351">
        <v>0.19868204408799156</v>
      </c>
      <c r="T76" s="364">
        <v>1</v>
      </c>
    </row>
    <row r="77" spans="1:20" ht="13.5" thickBot="1">
      <c r="A77" s="260">
        <v>37054</v>
      </c>
      <c r="B77" s="282" t="s">
        <v>575</v>
      </c>
      <c r="C77" s="28" t="s">
        <v>581</v>
      </c>
      <c r="D77" s="28" t="s">
        <v>575</v>
      </c>
      <c r="E77" s="28" t="s">
        <v>581</v>
      </c>
      <c r="F77" s="28" t="s">
        <v>575</v>
      </c>
      <c r="G77" s="28" t="s">
        <v>581</v>
      </c>
      <c r="H77" s="280">
        <v>77</v>
      </c>
      <c r="I77" s="280">
        <v>73</v>
      </c>
      <c r="J77" s="27" t="s">
        <v>826</v>
      </c>
      <c r="K77" s="27" t="s">
        <v>826</v>
      </c>
      <c r="L77" s="27" t="s">
        <v>831</v>
      </c>
      <c r="N77" s="330" t="s">
        <v>579</v>
      </c>
      <c r="O77" s="351">
        <v>0.2802774777322422</v>
      </c>
      <c r="P77" s="351">
        <v>0.10781413216447124</v>
      </c>
      <c r="Q77" s="351">
        <v>0.20014482646894652</v>
      </c>
      <c r="R77" s="351">
        <v>0.16927750674957615</v>
      </c>
      <c r="S77" s="351">
        <v>0.24248605688476382</v>
      </c>
      <c r="T77" s="364">
        <v>1</v>
      </c>
    </row>
    <row r="78" spans="1:19" ht="12.75">
      <c r="A78" s="260"/>
      <c r="B78" s="282"/>
      <c r="C78" s="28"/>
      <c r="D78" s="28"/>
      <c r="E78" s="28"/>
      <c r="F78" s="28"/>
      <c r="G78" s="28"/>
      <c r="H78" s="436"/>
      <c r="I78" s="436"/>
      <c r="J78" s="27"/>
      <c r="K78" s="27"/>
      <c r="L78" s="27"/>
      <c r="N78" s="1" t="s">
        <v>97</v>
      </c>
      <c r="Q78" s="180"/>
      <c r="R78" s="180"/>
      <c r="S78" s="180"/>
    </row>
  </sheetData>
  <mergeCells count="9">
    <mergeCell ref="C17:L33"/>
    <mergeCell ref="Q5:U6"/>
    <mergeCell ref="X1:Y1"/>
    <mergeCell ref="B1:L2"/>
    <mergeCell ref="B4:C4"/>
    <mergeCell ref="D4:E4"/>
    <mergeCell ref="F4:G4"/>
    <mergeCell ref="S2:V4"/>
    <mergeCell ref="S1:V1"/>
  </mergeCells>
  <conditionalFormatting sqref="H5:I16 H34:I78">
    <cfRule type="expression" priority="1" dxfId="10" stopIfTrue="1">
      <formula>AND(G5&lt;&gt;"--",F5&lt;-0.075)</formula>
    </cfRule>
    <cfRule type="expression" priority="2" dxfId="0" stopIfTrue="1">
      <formula>AND(F5&lt;-0.035,F5&gt;=-0.075)</formula>
    </cfRule>
    <cfRule type="expression" priority="3" dxfId="11" stopIfTrue="1">
      <formula>AND(F5&lt;0,F5&gt;=-0.035)</formula>
    </cfRule>
  </conditionalFormatting>
  <conditionalFormatting sqref="S1">
    <cfRule type="expression" priority="4" dxfId="12" stopIfTrue="1">
      <formula>$AG$26=0</formula>
    </cfRule>
    <cfRule type="expression" priority="5" dxfId="13" stopIfTrue="1">
      <formula>$AG$26&gt;0</formula>
    </cfRule>
  </conditionalFormatting>
  <conditionalFormatting sqref="X2 B5:B78">
    <cfRule type="expression" priority="6" dxfId="1" stopIfTrue="1">
      <formula>B2="G"</formula>
    </cfRule>
    <cfRule type="expression" priority="7" dxfId="2" stopIfTrue="1">
      <formula>B2="B"</formula>
    </cfRule>
    <cfRule type="expression" priority="8" dxfId="3" stopIfTrue="1">
      <formula>B2=""</formula>
    </cfRule>
  </conditionalFormatting>
  <conditionalFormatting sqref="Y2 G34:G78 C34:C78 G5:G16 E5:E16 C5:C16 E34:E78">
    <cfRule type="expression" priority="9" dxfId="4" stopIfTrue="1">
      <formula>C2="R"</formula>
    </cfRule>
    <cfRule type="expression" priority="10" dxfId="5" stopIfTrue="1">
      <formula>C2="O"</formula>
    </cfRule>
    <cfRule type="expression" priority="11" dxfId="6" stopIfTrue="1">
      <formula>C2="Y"</formula>
    </cfRule>
  </conditionalFormatting>
  <conditionalFormatting sqref="F34:F78 F5:F16 D5:D16 D34:D78">
    <cfRule type="expression" priority="12" dxfId="1" stopIfTrue="1">
      <formula>D5="G"</formula>
    </cfRule>
    <cfRule type="expression" priority="13" dxfId="2" stopIfTrue="1">
      <formula>D5="B"</formula>
    </cfRule>
  </conditionalFormatting>
  <conditionalFormatting sqref="A5:A78">
    <cfRule type="expression" priority="14" dxfId="14" stopIfTrue="1">
      <formula>ISNA(VLOOKUP(A5,INDIRECT($AV$15),1,FALSE))</formula>
    </cfRule>
    <cfRule type="expression" priority="15" dxfId="10" stopIfTrue="1">
      <formula>A5=VLOOKUP(A5,INDIRECT($AV$15),1,FALSE)</formula>
    </cfRule>
  </conditionalFormatting>
  <conditionalFormatting sqref="M16:M30">
    <cfRule type="cellIs" priority="16" dxfId="4" operator="between" stopIfTrue="1">
      <formula>$O$2</formula>
      <formula>$O$3</formula>
    </cfRule>
  </conditionalFormatting>
  <conditionalFormatting sqref="O65:S65">
    <cfRule type="expression" priority="17" dxfId="15" stopIfTrue="1">
      <formula>ROW()=$T$62</formula>
    </cfRule>
  </conditionalFormatting>
  <conditionalFormatting sqref="O20:S20">
    <cfRule type="expression" priority="18" dxfId="16" stopIfTrue="1">
      <formula>ROW()=$T$17</formula>
    </cfRule>
  </conditionalFormatting>
  <conditionalFormatting sqref="O19:S19">
    <cfRule type="expression" priority="19" dxfId="17" stopIfTrue="1">
      <formula>ROW()=$T$17</formula>
    </cfRule>
  </conditionalFormatting>
  <conditionalFormatting sqref="O21:S21">
    <cfRule type="expression" priority="20" dxfId="18" stopIfTrue="1">
      <formula>ROW()=$T$17</formula>
    </cfRule>
  </conditionalFormatting>
  <conditionalFormatting sqref="O22:S22">
    <cfRule type="expression" priority="21" dxfId="19" stopIfTrue="1">
      <formula>ROW()=$T$17</formula>
    </cfRule>
  </conditionalFormatting>
  <conditionalFormatting sqref="O23:S23">
    <cfRule type="expression" priority="22" dxfId="20" stopIfTrue="1">
      <formula>ROW()=$T$17</formula>
    </cfRule>
  </conditionalFormatting>
  <conditionalFormatting sqref="O28:S28">
    <cfRule type="expression" priority="23" dxfId="17" stopIfTrue="1">
      <formula>ROW()=$T$26</formula>
    </cfRule>
  </conditionalFormatting>
  <conditionalFormatting sqref="O29:S29">
    <cfRule type="expression" priority="24" dxfId="16" stopIfTrue="1">
      <formula>ROW()=$T$26</formula>
    </cfRule>
  </conditionalFormatting>
  <conditionalFormatting sqref="O30:S30">
    <cfRule type="expression" priority="25" dxfId="18" stopIfTrue="1">
      <formula>ROW()=$T$26</formula>
    </cfRule>
  </conditionalFormatting>
  <conditionalFormatting sqref="O31:S31">
    <cfRule type="expression" priority="26" dxfId="19" stopIfTrue="1">
      <formula>ROW()=$T$26</formula>
    </cfRule>
  </conditionalFormatting>
  <conditionalFormatting sqref="O32:S32">
    <cfRule type="expression" priority="27" dxfId="20" stopIfTrue="1">
      <formula>ROW()=$T$26</formula>
    </cfRule>
  </conditionalFormatting>
  <conditionalFormatting sqref="O37:S37">
    <cfRule type="expression" priority="28" dxfId="17" stopIfTrue="1">
      <formula>ROW()=$T$35</formula>
    </cfRule>
  </conditionalFormatting>
  <conditionalFormatting sqref="O38:S38">
    <cfRule type="expression" priority="29" dxfId="16" stopIfTrue="1">
      <formula>ROW()=$T$35</formula>
    </cfRule>
  </conditionalFormatting>
  <conditionalFormatting sqref="O39:S39">
    <cfRule type="expression" priority="30" dxfId="18" stopIfTrue="1">
      <formula>ROW()=$T$35</formula>
    </cfRule>
  </conditionalFormatting>
  <conditionalFormatting sqref="O40:S40">
    <cfRule type="expression" priority="31" dxfId="19" stopIfTrue="1">
      <formula>ROW()=$T$35</formula>
    </cfRule>
  </conditionalFormatting>
  <conditionalFormatting sqref="O41:S41">
    <cfRule type="expression" priority="32" dxfId="20" stopIfTrue="1">
      <formula>ROW()=$T$35</formula>
    </cfRule>
  </conditionalFormatting>
  <conditionalFormatting sqref="O46:S46">
    <cfRule type="expression" priority="33" dxfId="17" stopIfTrue="1">
      <formula>ROW()=$T$44</formula>
    </cfRule>
  </conditionalFormatting>
  <conditionalFormatting sqref="O47:S47">
    <cfRule type="expression" priority="34" dxfId="16" stopIfTrue="1">
      <formula>ROW()=$T$44</formula>
    </cfRule>
  </conditionalFormatting>
  <conditionalFormatting sqref="O57:S57">
    <cfRule type="expression" priority="35" dxfId="18" stopIfTrue="1">
      <formula>ROW()=$T$53</formula>
    </cfRule>
  </conditionalFormatting>
  <conditionalFormatting sqref="O58:S58">
    <cfRule type="expression" priority="36" dxfId="19" stopIfTrue="1">
      <formula>ROW()=$T$53</formula>
    </cfRule>
  </conditionalFormatting>
  <conditionalFormatting sqref="O59:S59">
    <cfRule type="expression" priority="37" dxfId="20" stopIfTrue="1">
      <formula>ROW()=$T$53</formula>
    </cfRule>
  </conditionalFormatting>
  <conditionalFormatting sqref="O64:S64">
    <cfRule type="expression" priority="38" dxfId="17" stopIfTrue="1">
      <formula>ROW()=$T$62</formula>
    </cfRule>
  </conditionalFormatting>
  <conditionalFormatting sqref="O74:S74">
    <cfRule type="expression" priority="39" dxfId="16" stopIfTrue="1">
      <formula>ROW()=$T$71</formula>
    </cfRule>
  </conditionalFormatting>
  <conditionalFormatting sqref="O75:S75">
    <cfRule type="expression" priority="40" dxfId="18" stopIfTrue="1">
      <formula>ROW()=$T$71</formula>
    </cfRule>
  </conditionalFormatting>
  <conditionalFormatting sqref="O76:S76">
    <cfRule type="expression" priority="41" dxfId="19" stopIfTrue="1">
      <formula>ROW()=$T$71</formula>
    </cfRule>
  </conditionalFormatting>
  <conditionalFormatting sqref="O77:S77">
    <cfRule type="expression" priority="42" dxfId="20" stopIfTrue="1">
      <formula>ROW()=$T$71</formula>
    </cfRule>
  </conditionalFormatting>
  <conditionalFormatting sqref="O55:S55">
    <cfRule type="expression" priority="43" dxfId="17" stopIfTrue="1">
      <formula>ROW()=$T$53</formula>
    </cfRule>
  </conditionalFormatting>
  <conditionalFormatting sqref="O56:S56">
    <cfRule type="expression" priority="44" dxfId="16" stopIfTrue="1">
      <formula>ROW()=$T$53</formula>
    </cfRule>
  </conditionalFormatting>
  <conditionalFormatting sqref="O73:S73">
    <cfRule type="expression" priority="45" dxfId="17" stopIfTrue="1">
      <formula>ROW()=$T$71</formula>
    </cfRule>
  </conditionalFormatting>
  <conditionalFormatting sqref="O10:S10">
    <cfRule type="expression" priority="46" dxfId="17" stopIfTrue="1">
      <formula>ROW()=$T$8</formula>
    </cfRule>
  </conditionalFormatting>
  <conditionalFormatting sqref="O11:S11">
    <cfRule type="expression" priority="47" dxfId="16" stopIfTrue="1">
      <formula>ROW()=$T$8</formula>
    </cfRule>
  </conditionalFormatting>
  <conditionalFormatting sqref="O12:S12">
    <cfRule type="expression" priority="48" dxfId="18" stopIfTrue="1">
      <formula>ROW()=$T$8</formula>
    </cfRule>
  </conditionalFormatting>
  <conditionalFormatting sqref="O13:S13">
    <cfRule type="expression" priority="49" dxfId="19" stopIfTrue="1">
      <formula>ROW()=$T$8</formula>
    </cfRule>
  </conditionalFormatting>
  <conditionalFormatting sqref="O14:S14">
    <cfRule type="expression" priority="50" dxfId="20" stopIfTrue="1">
      <formula>ROW()=$T$8</formula>
    </cfRule>
  </conditionalFormatting>
  <conditionalFormatting sqref="O48:S48">
    <cfRule type="expression" priority="51" dxfId="18" stopIfTrue="1">
      <formula>ROW()=$T$44</formula>
    </cfRule>
  </conditionalFormatting>
  <conditionalFormatting sqref="O66:S66">
    <cfRule type="expression" priority="52" dxfId="18" stopIfTrue="1">
      <formula>ROW()=$T$62</formula>
    </cfRule>
  </conditionalFormatting>
  <conditionalFormatting sqref="O49:S49">
    <cfRule type="expression" priority="53" dxfId="19" stopIfTrue="1">
      <formula>ROW()=$T$44</formula>
    </cfRule>
  </conditionalFormatting>
  <conditionalFormatting sqref="O67:S67">
    <cfRule type="expression" priority="54" dxfId="19" stopIfTrue="1">
      <formula>ROW()=$T$62</formula>
    </cfRule>
  </conditionalFormatting>
  <conditionalFormatting sqref="O50:S50">
    <cfRule type="expression" priority="55" dxfId="20" stopIfTrue="1">
      <formula>ROW()=$T$44</formula>
    </cfRule>
  </conditionalFormatting>
  <conditionalFormatting sqref="O68:S68">
    <cfRule type="expression" priority="56" dxfId="20" stopIfTrue="1">
      <formula>ROW()=$T$62</formula>
    </cfRule>
  </conditionalFormatting>
  <conditionalFormatting sqref="S2">
    <cfRule type="expression" priority="57" dxfId="21" stopIfTrue="1">
      <formula>$AG$26=0</formula>
    </cfRule>
    <cfRule type="expression" priority="58" dxfId="22" stopIfTrue="1">
      <formula>$AG$26&gt;0</formula>
    </cfRule>
  </conditionalFormatting>
  <conditionalFormatting sqref="B4 D4 F4">
    <cfRule type="cellIs" priority="59" dxfId="23" operator="equal" stopIfTrue="1">
      <formula>$AG$8</formula>
    </cfRule>
  </conditionalFormatting>
  <conditionalFormatting sqref="J4:L4">
    <cfRule type="cellIs" priority="60" dxfId="24" operator="equal" stopIfTrue="1">
      <formula>$AG$11</formula>
    </cfRule>
  </conditionalFormatting>
  <dataValidations count="1">
    <dataValidation type="list" allowBlank="1" showInputMessage="1" showErrorMessage="1" promptTitle="Select index" prompt="Select one of the following Terrorism Alert Indexes: 10-D, 30-D, 60-D." errorTitle="Index" error="Terrorism Alert Index must be 10-D, 30-D, or 60-D." sqref="O6">
      <formula1>"10-D,30-D,60-D"</formula1>
    </dataValidation>
  </dataValidation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T26"/>
  <sheetViews>
    <sheetView showGridLines="0" showRowColHeaders="0" workbookViewId="0" topLeftCell="A1">
      <selection activeCell="A18" sqref="A18"/>
    </sheetView>
  </sheetViews>
  <sheetFormatPr defaultColWidth="9.140625" defaultRowHeight="12.75"/>
  <cols>
    <col min="1" max="1" width="7.7109375" style="35" customWidth="1"/>
    <col min="2" max="5" width="7.7109375" style="1" customWidth="1"/>
    <col min="6" max="6" width="3.7109375" style="1" customWidth="1"/>
    <col min="7" max="7" width="9.28125" style="1" customWidth="1"/>
    <col min="8" max="11" width="8.28125" style="1" customWidth="1"/>
    <col min="12" max="15" width="7.7109375" style="1" customWidth="1"/>
    <col min="16" max="16" width="9.57421875" style="1" customWidth="1"/>
    <col min="17" max="18" width="2.7109375" style="1" customWidth="1"/>
    <col min="19" max="19" width="4.7109375" style="1" customWidth="1"/>
    <col min="20" max="20" width="8.8515625" style="1" customWidth="1"/>
  </cols>
  <sheetData>
    <row r="1" spans="1:20" ht="21" customHeight="1" thickTop="1">
      <c r="A1" s="254" t="s">
        <v>1218</v>
      </c>
      <c r="B1" s="547" t="s">
        <v>650</v>
      </c>
      <c r="C1" s="512"/>
      <c r="D1" s="512"/>
      <c r="E1" s="512"/>
      <c r="G1" s="324" t="s">
        <v>1163</v>
      </c>
      <c r="H1" s="277" t="s">
        <v>423</v>
      </c>
      <c r="I1" s="277" t="s">
        <v>340</v>
      </c>
      <c r="J1" s="277" t="s">
        <v>341</v>
      </c>
      <c r="K1" s="277" t="s">
        <v>342</v>
      </c>
      <c r="L1" s="554" t="s">
        <v>816</v>
      </c>
      <c r="M1" s="575"/>
      <c r="N1" s="575"/>
      <c r="O1" s="576"/>
      <c r="P1" s="277" t="s">
        <v>917</v>
      </c>
      <c r="Q1" s="545" t="s">
        <v>838</v>
      </c>
      <c r="R1" s="546"/>
      <c r="T1" s="359" t="s">
        <v>918</v>
      </c>
    </row>
    <row r="2" spans="1:20" ht="12.75" customHeight="1">
      <c r="A2" s="15"/>
      <c r="B2" s="512"/>
      <c r="C2" s="512"/>
      <c r="D2" s="512"/>
      <c r="E2" s="512"/>
      <c r="G2" s="278" t="s">
        <v>960</v>
      </c>
      <c r="H2" s="272">
        <v>37002</v>
      </c>
      <c r="I2" s="246">
        <v>36982</v>
      </c>
      <c r="J2" s="246">
        <v>37002</v>
      </c>
      <c r="K2" s="246">
        <v>37032</v>
      </c>
      <c r="L2" s="577" t="s">
        <v>818</v>
      </c>
      <c r="M2" s="512"/>
      <c r="N2" s="512"/>
      <c r="O2" s="549"/>
      <c r="P2" s="350">
        <v>37142</v>
      </c>
      <c r="Q2" s="418" t="s">
        <v>581</v>
      </c>
      <c r="R2" s="419" t="s">
        <v>579</v>
      </c>
      <c r="S2" s="352">
        <v>5</v>
      </c>
      <c r="T2" s="275" t="s">
        <v>1236</v>
      </c>
    </row>
    <row r="3" spans="1:18" ht="12.75">
      <c r="A3" s="269"/>
      <c r="B3" s="355"/>
      <c r="C3" s="284"/>
      <c r="D3" s="225"/>
      <c r="E3" s="225"/>
      <c r="G3" s="278" t="s">
        <v>961</v>
      </c>
      <c r="H3" s="272">
        <v>37142</v>
      </c>
      <c r="I3" s="246">
        <v>37725</v>
      </c>
      <c r="J3" s="246">
        <v>37725</v>
      </c>
      <c r="K3" s="246">
        <v>37725</v>
      </c>
      <c r="L3" s="550"/>
      <c r="M3" s="512"/>
      <c r="N3" s="512"/>
      <c r="O3" s="549"/>
      <c r="P3" s="12"/>
      <c r="Q3" s="12"/>
      <c r="R3" s="12"/>
    </row>
    <row r="4" spans="1:18" ht="13.5" thickBot="1">
      <c r="A4" s="270"/>
      <c r="B4" s="227"/>
      <c r="C4" s="225"/>
      <c r="D4" s="227"/>
      <c r="E4" s="225"/>
      <c r="G4" s="278" t="s">
        <v>962</v>
      </c>
      <c r="H4" s="279">
        <v>141</v>
      </c>
      <c r="I4" s="279">
        <v>744</v>
      </c>
      <c r="J4" s="279">
        <v>724</v>
      </c>
      <c r="K4" s="279">
        <v>694</v>
      </c>
      <c r="L4" s="551"/>
      <c r="M4" s="552"/>
      <c r="N4" s="552"/>
      <c r="O4" s="553"/>
      <c r="P4" s="12"/>
      <c r="Q4" s="12"/>
      <c r="R4" s="12"/>
    </row>
    <row r="5" spans="1:18" ht="30.75" thickTop="1">
      <c r="A5" s="121"/>
      <c r="B5" s="356"/>
      <c r="C5" s="357"/>
      <c r="D5" s="357"/>
      <c r="E5" s="357"/>
      <c r="G5" s="349"/>
      <c r="H5" s="222" t="s">
        <v>432</v>
      </c>
      <c r="I5" s="222" t="s">
        <v>820</v>
      </c>
      <c r="J5" s="310"/>
      <c r="K5" s="267"/>
      <c r="L5" s="180"/>
      <c r="M5" s="180"/>
      <c r="N5" s="180"/>
      <c r="O5" s="180"/>
      <c r="P5" s="180"/>
      <c r="Q5" s="180"/>
      <c r="R5" s="180"/>
    </row>
    <row r="6" spans="1:18" ht="12.75">
      <c r="A6" s="121"/>
      <c r="B6" s="356"/>
      <c r="C6" s="357"/>
      <c r="D6" s="357"/>
      <c r="E6" s="357"/>
      <c r="G6" s="12"/>
      <c r="H6" s="273" t="s">
        <v>58</v>
      </c>
      <c r="I6" s="221">
        <v>141</v>
      </c>
      <c r="J6" s="426"/>
      <c r="K6" s="427"/>
      <c r="L6" s="180"/>
      <c r="M6" s="268"/>
      <c r="N6" s="180"/>
      <c r="O6" s="180"/>
      <c r="P6" s="180"/>
      <c r="Q6" s="180"/>
      <c r="R6" s="180"/>
    </row>
    <row r="7" spans="1:14" ht="12.75">
      <c r="A7" s="121"/>
      <c r="B7" s="356"/>
      <c r="C7" s="357"/>
      <c r="D7" s="357"/>
      <c r="E7" s="357"/>
      <c r="G7" s="64"/>
      <c r="H7" s="353"/>
      <c r="I7" s="353"/>
      <c r="J7" s="353"/>
      <c r="K7" s="354"/>
      <c r="L7" s="354"/>
      <c r="M7" s="180"/>
      <c r="N7" s="180"/>
    </row>
    <row r="8" spans="1:14" ht="12.75">
      <c r="A8" s="121"/>
      <c r="B8" s="356"/>
      <c r="C8" s="357"/>
      <c r="D8" s="357"/>
      <c r="E8" s="357"/>
      <c r="G8" s="12"/>
      <c r="H8" s="346" t="s">
        <v>209</v>
      </c>
      <c r="I8" s="333"/>
      <c r="J8" s="333"/>
      <c r="K8" s="333"/>
      <c r="L8" s="333"/>
      <c r="M8" s="268"/>
      <c r="N8" s="268"/>
    </row>
    <row r="9" spans="1:13" ht="13.5" thickBot="1">
      <c r="A9" s="121"/>
      <c r="B9" s="356"/>
      <c r="C9" s="357"/>
      <c r="D9" s="357"/>
      <c r="E9" s="357"/>
      <c r="F9" s="35" t="s">
        <v>919</v>
      </c>
      <c r="G9" s="331" t="s">
        <v>568</v>
      </c>
      <c r="H9" s="326" t="s">
        <v>575</v>
      </c>
      <c r="I9" s="327" t="s">
        <v>576</v>
      </c>
      <c r="J9" s="328" t="s">
        <v>577</v>
      </c>
      <c r="K9" s="329" t="s">
        <v>578</v>
      </c>
      <c r="L9" s="330" t="s">
        <v>579</v>
      </c>
      <c r="M9" s="368" t="s">
        <v>574</v>
      </c>
    </row>
    <row r="10" spans="1:14" ht="13.5" thickBot="1">
      <c r="A10" s="260"/>
      <c r="B10" s="282"/>
      <c r="C10" s="28"/>
      <c r="D10" s="28"/>
      <c r="E10" s="28"/>
      <c r="F10" s="1">
        <v>1</v>
      </c>
      <c r="G10" s="363">
        <v>37142</v>
      </c>
      <c r="H10" s="361">
        <v>0</v>
      </c>
      <c r="I10" s="361">
        <v>0</v>
      </c>
      <c r="J10" s="361">
        <v>0</v>
      </c>
      <c r="K10" s="361">
        <v>0</v>
      </c>
      <c r="L10" s="361">
        <v>1</v>
      </c>
      <c r="M10" s="369"/>
      <c r="N10" s="3"/>
    </row>
    <row r="11" spans="1:18" ht="13.5" thickBot="1">
      <c r="A11" s="260"/>
      <c r="B11" s="282"/>
      <c r="C11" s="28"/>
      <c r="D11" s="28"/>
      <c r="E11" s="28"/>
      <c r="F11" s="1">
        <v>2</v>
      </c>
      <c r="G11" s="362">
        <v>37143</v>
      </c>
      <c r="H11" s="360">
        <v>0</v>
      </c>
      <c r="I11" s="360">
        <v>0.0625</v>
      </c>
      <c r="J11" s="360">
        <v>0.0625</v>
      </c>
      <c r="K11" s="360">
        <v>0.1875</v>
      </c>
      <c r="L11" s="360">
        <v>0.6875</v>
      </c>
      <c r="M11" s="369">
        <v>23</v>
      </c>
      <c r="N11" s="2"/>
      <c r="O11" s="4"/>
      <c r="P11" s="4"/>
      <c r="Q11" s="4"/>
      <c r="R11" s="4"/>
    </row>
    <row r="12" spans="1:18" ht="13.5" thickBot="1">
      <c r="A12" s="260"/>
      <c r="B12" s="282"/>
      <c r="C12" s="28"/>
      <c r="D12" s="28"/>
      <c r="E12" s="28"/>
      <c r="F12" s="1">
        <v>3</v>
      </c>
      <c r="G12" s="362">
        <v>37144</v>
      </c>
      <c r="H12" s="360">
        <v>0.04849137931034483</v>
      </c>
      <c r="I12" s="360">
        <v>0.07874965340794515</v>
      </c>
      <c r="J12" s="360">
        <v>0.13498578972575115</v>
      </c>
      <c r="K12" s="360">
        <v>0.2059064012401694</v>
      </c>
      <c r="L12" s="360">
        <v>0.5318667763157895</v>
      </c>
      <c r="M12" s="369">
        <v>32</v>
      </c>
      <c r="N12" s="2"/>
      <c r="O12" s="4"/>
      <c r="P12" s="4"/>
      <c r="Q12" s="4"/>
      <c r="R12" s="4"/>
    </row>
    <row r="13" spans="1:18" ht="13.5" thickBot="1">
      <c r="A13" s="260"/>
      <c r="B13" s="282"/>
      <c r="C13" s="28"/>
      <c r="D13" s="28"/>
      <c r="E13" s="28"/>
      <c r="F13" s="1">
        <v>4</v>
      </c>
      <c r="G13" s="362">
        <v>37145</v>
      </c>
      <c r="H13" s="360">
        <v>0.1103096851204276</v>
      </c>
      <c r="I13" s="360">
        <v>0.08528951477810842</v>
      </c>
      <c r="J13" s="360">
        <v>0.16944600021675524</v>
      </c>
      <c r="K13" s="360">
        <v>0.2042733170917605</v>
      </c>
      <c r="L13" s="360">
        <v>0.4306814827929482</v>
      </c>
      <c r="M13" s="369">
        <v>41</v>
      </c>
      <c r="N13" s="2"/>
      <c r="O13" s="4"/>
      <c r="P13" s="4"/>
      <c r="Q13" s="4"/>
      <c r="R13" s="4"/>
    </row>
    <row r="14" spans="1:18" ht="13.5" thickBot="1">
      <c r="A14" s="260"/>
      <c r="B14" s="282"/>
      <c r="C14" s="28"/>
      <c r="D14" s="28"/>
      <c r="E14" s="28"/>
      <c r="F14" s="1">
        <v>5</v>
      </c>
      <c r="G14" s="362">
        <v>37146</v>
      </c>
      <c r="H14" s="360">
        <v>0.16604436446707696</v>
      </c>
      <c r="I14" s="360">
        <v>0.09191279493630539</v>
      </c>
      <c r="J14" s="360">
        <v>0.18597440045646368</v>
      </c>
      <c r="K14" s="360">
        <v>0.1954675574278672</v>
      </c>
      <c r="L14" s="360">
        <v>0.36060088271228674</v>
      </c>
      <c r="M14" s="369">
        <v>50</v>
      </c>
      <c r="N14" s="2"/>
      <c r="O14" s="4"/>
      <c r="P14" s="4"/>
      <c r="Q14" s="4"/>
      <c r="R14" s="4"/>
    </row>
    <row r="15" spans="1:18" ht="13.5" thickBot="1">
      <c r="A15" s="260"/>
      <c r="B15" s="282"/>
      <c r="C15" s="28"/>
      <c r="D15" s="28"/>
      <c r="E15" s="28"/>
      <c r="F15" s="1">
        <v>6</v>
      </c>
      <c r="G15" s="362">
        <v>37147</v>
      </c>
      <c r="H15" s="360">
        <v>0.21264644210100211</v>
      </c>
      <c r="I15" s="360">
        <v>0.09809417605385341</v>
      </c>
      <c r="J15" s="360">
        <v>0.19394609944674623</v>
      </c>
      <c r="K15" s="360">
        <v>0.18567357845121668</v>
      </c>
      <c r="L15" s="360">
        <v>0.3096397039471815</v>
      </c>
      <c r="M15" s="369">
        <v>59</v>
      </c>
      <c r="N15" s="2"/>
      <c r="O15" s="4"/>
      <c r="P15" s="4"/>
      <c r="Q15" s="4"/>
      <c r="R15" s="4"/>
    </row>
    <row r="16" spans="1:18" ht="13.5" thickBot="1">
      <c r="A16" s="260"/>
      <c r="B16" s="282"/>
      <c r="C16" s="28"/>
      <c r="D16" s="28"/>
      <c r="E16" s="28"/>
      <c r="F16" s="1">
        <v>7</v>
      </c>
      <c r="G16" s="362">
        <v>37148</v>
      </c>
      <c r="H16" s="360">
        <v>0.25032071666337075</v>
      </c>
      <c r="I16" s="360">
        <v>0.10342534087210917</v>
      </c>
      <c r="J16" s="360">
        <v>0.19797257027760418</v>
      </c>
      <c r="K16" s="360">
        <v>0.17677031410705488</v>
      </c>
      <c r="L16" s="360">
        <v>0.271511058079861</v>
      </c>
      <c r="M16" s="369">
        <v>68</v>
      </c>
      <c r="N16" s="2"/>
      <c r="O16" s="4"/>
      <c r="P16" s="4"/>
      <c r="Q16" s="4"/>
      <c r="R16" s="4"/>
    </row>
    <row r="17" ht="13.5" thickBot="1">
      <c r="A17" s="259" t="s">
        <v>97</v>
      </c>
    </row>
    <row r="18" spans="7:12" ht="13.5" thickTop="1">
      <c r="G18" s="557" t="s">
        <v>1270</v>
      </c>
      <c r="H18" s="558"/>
      <c r="I18" s="558"/>
      <c r="J18" s="558"/>
      <c r="K18" s="558"/>
      <c r="L18" s="559"/>
    </row>
    <row r="19" spans="7:12" ht="12.75">
      <c r="G19" s="560"/>
      <c r="H19" s="561"/>
      <c r="I19" s="561"/>
      <c r="J19" s="561"/>
      <c r="K19" s="561"/>
      <c r="L19" s="562"/>
    </row>
    <row r="20" spans="7:12" ht="12.75">
      <c r="G20" s="560"/>
      <c r="H20" s="561"/>
      <c r="I20" s="561"/>
      <c r="J20" s="561"/>
      <c r="K20" s="561"/>
      <c r="L20" s="562"/>
    </row>
    <row r="21" spans="7:12" ht="12.75">
      <c r="G21" s="563"/>
      <c r="H21" s="564"/>
      <c r="I21" s="564"/>
      <c r="J21" s="564"/>
      <c r="K21" s="564"/>
      <c r="L21" s="565"/>
    </row>
    <row r="22" spans="7:12" ht="12.75">
      <c r="G22" s="566"/>
      <c r="H22" s="567"/>
      <c r="I22" s="567"/>
      <c r="J22" s="567"/>
      <c r="K22" s="567"/>
      <c r="L22" s="568"/>
    </row>
    <row r="23" spans="7:12" ht="12.75">
      <c r="G23" s="569"/>
      <c r="H23" s="570"/>
      <c r="I23" s="570"/>
      <c r="J23" s="570"/>
      <c r="K23" s="570"/>
      <c r="L23" s="571"/>
    </row>
    <row r="24" spans="7:12" ht="12.75">
      <c r="G24" s="569"/>
      <c r="H24" s="570"/>
      <c r="I24" s="570"/>
      <c r="J24" s="570"/>
      <c r="K24" s="570"/>
      <c r="L24" s="571"/>
    </row>
    <row r="25" spans="7:12" ht="12.75">
      <c r="G25" s="569"/>
      <c r="H25" s="570"/>
      <c r="I25" s="570"/>
      <c r="J25" s="570"/>
      <c r="K25" s="570"/>
      <c r="L25" s="571"/>
    </row>
    <row r="26" spans="7:12" ht="13.5" thickBot="1">
      <c r="G26" s="572"/>
      <c r="H26" s="573"/>
      <c r="I26" s="573"/>
      <c r="J26" s="573"/>
      <c r="K26" s="573"/>
      <c r="L26" s="574"/>
    </row>
    <row r="27" ht="13.5" thickTop="1"/>
  </sheetData>
  <mergeCells count="5">
    <mergeCell ref="G18:L26"/>
    <mergeCell ref="Q1:R1"/>
    <mergeCell ref="B1:E2"/>
    <mergeCell ref="L1:O1"/>
    <mergeCell ref="L2:O4"/>
  </mergeCells>
  <conditionalFormatting sqref="L1">
    <cfRule type="expression" priority="1" dxfId="12" stopIfTrue="1">
      <formula>$Z$26=0</formula>
    </cfRule>
    <cfRule type="expression" priority="2" dxfId="13" stopIfTrue="1">
      <formula>$Z$26&gt;0</formula>
    </cfRule>
  </conditionalFormatting>
  <conditionalFormatting sqref="B5:B16 Q2">
    <cfRule type="expression" priority="3" dxfId="1" stopIfTrue="1">
      <formula>B2="G"</formula>
    </cfRule>
    <cfRule type="expression" priority="4" dxfId="2" stopIfTrue="1">
      <formula>B2="B"</formula>
    </cfRule>
    <cfRule type="expression" priority="5" dxfId="3" stopIfTrue="1">
      <formula>B2=""</formula>
    </cfRule>
  </conditionalFormatting>
  <conditionalFormatting sqref="C5:C16 E5:E16 R2">
    <cfRule type="expression" priority="6" dxfId="4" stopIfTrue="1">
      <formula>C2="R"</formula>
    </cfRule>
    <cfRule type="expression" priority="7" dxfId="5" stopIfTrue="1">
      <formula>C2="O"</formula>
    </cfRule>
    <cfRule type="expression" priority="8" dxfId="6" stopIfTrue="1">
      <formula>C2="Y"</formula>
    </cfRule>
  </conditionalFormatting>
  <conditionalFormatting sqref="D5:D16">
    <cfRule type="expression" priority="9" dxfId="1" stopIfTrue="1">
      <formula>D5="G"</formula>
    </cfRule>
    <cfRule type="expression" priority="10" dxfId="2" stopIfTrue="1">
      <formula>D5="B"</formula>
    </cfRule>
  </conditionalFormatting>
  <conditionalFormatting sqref="A5:A16">
    <cfRule type="expression" priority="11" dxfId="14" stopIfTrue="1">
      <formula>ISNA(VLOOKUP(A5,INDIRECT($AO$15),1,FALSE))</formula>
    </cfRule>
    <cfRule type="expression" priority="12" dxfId="10" stopIfTrue="1">
      <formula>A5=VLOOKUP(A5,INDIRECT($AO$15),1,FALSE)</formula>
    </cfRule>
  </conditionalFormatting>
  <conditionalFormatting sqref="J11:J16">
    <cfRule type="expression" priority="13" dxfId="6" stopIfTrue="1">
      <formula>RANK(J11,$H11:$L11)=1</formula>
    </cfRule>
    <cfRule type="expression" priority="14" dxfId="25" stopIfTrue="1">
      <formula>RANK(J11,$H11:$L11)=2</formula>
    </cfRule>
  </conditionalFormatting>
  <conditionalFormatting sqref="H11:H16">
    <cfRule type="expression" priority="15" dxfId="1" stopIfTrue="1">
      <formula>RANK(H11,$H11:$L11)=1</formula>
    </cfRule>
    <cfRule type="expression" priority="16" dxfId="26" stopIfTrue="1">
      <formula>RANK(H11,$H11:$L11)=2</formula>
    </cfRule>
  </conditionalFormatting>
  <conditionalFormatting sqref="I11:I16">
    <cfRule type="expression" priority="17" dxfId="2" stopIfTrue="1">
      <formula>RANK(I11,$H11:$L11)=1</formula>
    </cfRule>
    <cfRule type="expression" priority="18" dxfId="27" stopIfTrue="1">
      <formula>RANK(I11,$H11:$L11)=2</formula>
    </cfRule>
  </conditionalFormatting>
  <conditionalFormatting sqref="L11:L16">
    <cfRule type="expression" priority="19" dxfId="4" stopIfTrue="1">
      <formula>RANK(L11,$H11:$L11)=1</formula>
    </cfRule>
    <cfRule type="expression" priority="20" dxfId="28" stopIfTrue="1">
      <formula>RANK(L11,$H11:$L11)=2</formula>
    </cfRule>
  </conditionalFormatting>
  <conditionalFormatting sqref="K11:K16">
    <cfRule type="expression" priority="21" dxfId="29" stopIfTrue="1">
      <formula>RANK(K11,$H11:$L11)=1</formula>
    </cfRule>
    <cfRule type="expression" priority="22" dxfId="30" stopIfTrue="1">
      <formula>RANK(K11,$H11:$L11)=2</formula>
    </cfRule>
  </conditionalFormatting>
  <conditionalFormatting sqref="H10">
    <cfRule type="expression" priority="23" dxfId="1" stopIfTrue="1">
      <formula>H10=100%</formula>
    </cfRule>
  </conditionalFormatting>
  <conditionalFormatting sqref="I10">
    <cfRule type="expression" priority="24" dxfId="2" stopIfTrue="1">
      <formula>I10=100%</formula>
    </cfRule>
  </conditionalFormatting>
  <conditionalFormatting sqref="J10">
    <cfRule type="expression" priority="25" dxfId="6" stopIfTrue="1">
      <formula>J10=100%</formula>
    </cfRule>
  </conditionalFormatting>
  <conditionalFormatting sqref="K10">
    <cfRule type="expression" priority="26" dxfId="29" stopIfTrue="1">
      <formula>K10=100%</formula>
    </cfRule>
  </conditionalFormatting>
  <conditionalFormatting sqref="L10">
    <cfRule type="expression" priority="27" dxfId="4" stopIfTrue="1">
      <formula>L10=100%</formula>
    </cfRule>
  </conditionalFormatting>
  <conditionalFormatting sqref="L2">
    <cfRule type="expression" priority="28" dxfId="21" stopIfTrue="1">
      <formula>$Z$26=0</formula>
    </cfRule>
    <cfRule type="expression" priority="29" dxfId="22" stopIfTrue="1">
      <formula>$Z$26&gt;0</formula>
    </cfRule>
  </conditionalFormatting>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L462"/>
  <sheetViews>
    <sheetView showGridLines="0" showRowColHeaders="0" tabSelected="1" workbookViewId="0" topLeftCell="A1">
      <pane xSplit="1" ySplit="3" topLeftCell="B4" activePane="bottomRight" state="frozen"/>
      <selection pane="topLeft" activeCell="F10" sqref="F10"/>
      <selection pane="topRight" activeCell="F10" sqref="F10"/>
      <selection pane="bottomLeft" activeCell="F10" sqref="F10"/>
      <selection pane="bottomRight" activeCell="A462" sqref="A462"/>
    </sheetView>
  </sheetViews>
  <sheetFormatPr defaultColWidth="9.140625" defaultRowHeight="12.75"/>
  <cols>
    <col min="1" max="1" width="9.140625" style="175" customWidth="1"/>
    <col min="2" max="2" width="9.140625" style="1" customWidth="1"/>
    <col min="3" max="3" width="13.57421875" style="1" customWidth="1"/>
    <col min="4" max="4" width="38.140625" style="1" customWidth="1"/>
    <col min="5" max="5" width="34.421875" style="58" customWidth="1"/>
    <col min="6" max="6" width="51.28125" style="58" customWidth="1"/>
    <col min="7" max="7" width="5.421875" style="1" customWidth="1"/>
    <col min="8" max="8" width="45.140625" style="0" customWidth="1"/>
  </cols>
  <sheetData>
    <row r="1" spans="1:7" ht="15">
      <c r="A1" s="46" t="s">
        <v>893</v>
      </c>
      <c r="B1" s="47"/>
      <c r="C1" s="579" t="s">
        <v>815</v>
      </c>
      <c r="D1" s="546"/>
      <c r="E1" s="49"/>
      <c r="F1" s="50" t="s">
        <v>97</v>
      </c>
      <c r="G1" s="51"/>
    </row>
    <row r="2" spans="1:7" ht="12.75">
      <c r="A2" s="174"/>
      <c r="B2" s="71"/>
      <c r="C2" s="53"/>
      <c r="D2" s="53"/>
      <c r="E2" s="578" t="s">
        <v>45</v>
      </c>
      <c r="F2" s="578"/>
      <c r="G2" s="51"/>
    </row>
    <row r="3" spans="1:7" ht="12.75">
      <c r="A3" s="52" t="s">
        <v>749</v>
      </c>
      <c r="B3" s="71"/>
      <c r="C3" s="52" t="s">
        <v>750</v>
      </c>
      <c r="D3" s="54" t="s">
        <v>751</v>
      </c>
      <c r="E3" s="54" t="s">
        <v>46</v>
      </c>
      <c r="F3" s="54" t="s">
        <v>47</v>
      </c>
      <c r="G3" s="54" t="s">
        <v>48</v>
      </c>
    </row>
    <row r="4" spans="1:7" ht="30">
      <c r="A4" s="177">
        <v>37681</v>
      </c>
      <c r="B4" s="65"/>
      <c r="C4" s="65" t="s">
        <v>1055</v>
      </c>
      <c r="D4" s="66" t="s">
        <v>1164</v>
      </c>
      <c r="E4" s="77" t="s">
        <v>1012</v>
      </c>
      <c r="F4" s="412" t="s">
        <v>1245</v>
      </c>
      <c r="G4" s="497">
        <v>4</v>
      </c>
    </row>
    <row r="5" spans="1:7" ht="30">
      <c r="A5" s="189"/>
      <c r="B5" s="65"/>
      <c r="C5" s="65"/>
      <c r="D5" s="65"/>
      <c r="E5" s="77" t="s">
        <v>1013</v>
      </c>
      <c r="F5" s="412" t="s">
        <v>1246</v>
      </c>
      <c r="G5" s="497">
        <v>5</v>
      </c>
    </row>
    <row r="6" spans="1:7" s="48" customFormat="1" ht="30.75" thickBot="1">
      <c r="A6" s="178">
        <v>37681</v>
      </c>
      <c r="B6" s="62"/>
      <c r="C6" s="62" t="s">
        <v>1247</v>
      </c>
      <c r="D6" s="63" t="s">
        <v>730</v>
      </c>
      <c r="E6" s="87" t="s">
        <v>710</v>
      </c>
      <c r="F6" s="413" t="s">
        <v>1248</v>
      </c>
      <c r="G6" s="497">
        <v>6</v>
      </c>
    </row>
    <row r="7" spans="1:7" s="48" customFormat="1" ht="21" thickTop="1">
      <c r="A7" s="64"/>
      <c r="B7" s="62"/>
      <c r="C7" s="580" t="s">
        <v>139</v>
      </c>
      <c r="D7" s="581"/>
      <c r="E7" s="496" t="s">
        <v>711</v>
      </c>
      <c r="F7" s="413" t="s">
        <v>1249</v>
      </c>
      <c r="G7" s="497">
        <v>7</v>
      </c>
    </row>
    <row r="8" spans="1:7" s="48" customFormat="1" ht="30">
      <c r="A8" s="64"/>
      <c r="B8" s="62"/>
      <c r="C8" s="582"/>
      <c r="D8" s="583"/>
      <c r="E8" s="496" t="s">
        <v>1018</v>
      </c>
      <c r="F8" s="413" t="s">
        <v>1250</v>
      </c>
      <c r="G8" s="497">
        <v>8</v>
      </c>
    </row>
    <row r="9" spans="1:7" s="48" customFormat="1" ht="30.75" thickBot="1">
      <c r="A9" s="64"/>
      <c r="B9" s="62"/>
      <c r="C9" s="584"/>
      <c r="D9" s="585"/>
      <c r="E9" s="496" t="s">
        <v>1019</v>
      </c>
      <c r="F9" s="413" t="s">
        <v>592</v>
      </c>
      <c r="G9" s="497">
        <v>9</v>
      </c>
    </row>
    <row r="10" spans="1:7" ht="30.75" thickTop="1">
      <c r="A10" s="177">
        <v>37682</v>
      </c>
      <c r="B10" s="65"/>
      <c r="C10" s="65" t="s">
        <v>593</v>
      </c>
      <c r="D10" s="66" t="s">
        <v>1020</v>
      </c>
      <c r="E10" s="77" t="s">
        <v>1021</v>
      </c>
      <c r="F10" s="412" t="s">
        <v>594</v>
      </c>
      <c r="G10" s="497">
        <v>10</v>
      </c>
    </row>
    <row r="11" spans="1:7" ht="30">
      <c r="A11" s="43">
        <v>37683</v>
      </c>
      <c r="B11" s="38"/>
      <c r="C11" s="38" t="s">
        <v>390</v>
      </c>
      <c r="D11" s="39" t="s">
        <v>896</v>
      </c>
      <c r="E11" s="61" t="s">
        <v>1022</v>
      </c>
      <c r="F11" s="410" t="s">
        <v>391</v>
      </c>
      <c r="G11" s="497">
        <v>11</v>
      </c>
    </row>
    <row r="12" spans="1:7" ht="20.25">
      <c r="A12" s="45"/>
      <c r="B12" s="38"/>
      <c r="C12" s="38"/>
      <c r="D12" s="38"/>
      <c r="E12" s="61" t="s">
        <v>1023</v>
      </c>
      <c r="F12" s="410" t="s">
        <v>1129</v>
      </c>
      <c r="G12" s="497">
        <v>12</v>
      </c>
    </row>
    <row r="13" spans="1:7" ht="30">
      <c r="A13" s="183">
        <v>37684</v>
      </c>
      <c r="B13" s="184"/>
      <c r="C13" s="184" t="s">
        <v>963</v>
      </c>
      <c r="D13" s="185" t="s">
        <v>964</v>
      </c>
      <c r="E13" s="186" t="s">
        <v>1024</v>
      </c>
      <c r="F13" s="415" t="s">
        <v>71</v>
      </c>
      <c r="G13" s="497">
        <v>13</v>
      </c>
    </row>
    <row r="14" spans="1:7" ht="60.75">
      <c r="A14" s="187"/>
      <c r="B14" s="184"/>
      <c r="C14" s="184"/>
      <c r="D14" s="184"/>
      <c r="E14" s="186" t="s">
        <v>761</v>
      </c>
      <c r="F14" s="415" t="s">
        <v>72</v>
      </c>
      <c r="G14" s="497">
        <v>14</v>
      </c>
    </row>
    <row r="15" spans="1:7" ht="20.25">
      <c r="A15" s="255">
        <v>37684</v>
      </c>
      <c r="B15" s="256"/>
      <c r="C15" s="256" t="s">
        <v>1284</v>
      </c>
      <c r="D15" s="257" t="s">
        <v>762</v>
      </c>
      <c r="E15" s="258" t="s">
        <v>763</v>
      </c>
      <c r="F15" s="411" t="s">
        <v>1336</v>
      </c>
      <c r="G15" s="497">
        <v>15</v>
      </c>
    </row>
    <row r="16" spans="1:7" ht="30">
      <c r="A16" s="179">
        <v>37685</v>
      </c>
      <c r="B16" s="72"/>
      <c r="C16" s="72" t="s">
        <v>965</v>
      </c>
      <c r="D16" s="73" t="s">
        <v>69</v>
      </c>
      <c r="E16" s="173" t="s">
        <v>764</v>
      </c>
      <c r="F16" s="414" t="s">
        <v>66</v>
      </c>
      <c r="G16" s="497">
        <v>16</v>
      </c>
    </row>
    <row r="17" spans="1:7" ht="30">
      <c r="A17" s="127">
        <v>37685</v>
      </c>
      <c r="B17" s="56"/>
      <c r="C17" s="56" t="s">
        <v>345</v>
      </c>
      <c r="D17" s="26" t="s">
        <v>70</v>
      </c>
      <c r="E17" s="25" t="s">
        <v>765</v>
      </c>
      <c r="F17" s="409" t="s">
        <v>67</v>
      </c>
      <c r="G17" s="497">
        <v>17</v>
      </c>
    </row>
    <row r="18" spans="1:7" ht="40.5">
      <c r="A18" s="40">
        <v>37685</v>
      </c>
      <c r="B18" s="41"/>
      <c r="C18" s="41" t="s">
        <v>65</v>
      </c>
      <c r="D18" s="42" t="s">
        <v>1189</v>
      </c>
      <c r="E18" s="69" t="s">
        <v>424</v>
      </c>
      <c r="F18" s="408" t="s">
        <v>623</v>
      </c>
      <c r="G18" s="497">
        <v>18</v>
      </c>
    </row>
    <row r="19" spans="1:7" ht="40.5">
      <c r="A19" s="59"/>
      <c r="B19" s="41"/>
      <c r="C19" s="41"/>
      <c r="D19" s="41"/>
      <c r="E19" s="69" t="s">
        <v>425</v>
      </c>
      <c r="F19" s="408" t="s">
        <v>624</v>
      </c>
      <c r="G19" s="497">
        <v>19</v>
      </c>
    </row>
    <row r="20" spans="1:7" ht="40.5">
      <c r="A20" s="59"/>
      <c r="B20" s="41"/>
      <c r="C20" s="41"/>
      <c r="D20" s="41"/>
      <c r="E20" s="69" t="s">
        <v>426</v>
      </c>
      <c r="F20" s="408" t="s">
        <v>476</v>
      </c>
      <c r="G20" s="497">
        <v>20</v>
      </c>
    </row>
    <row r="21" spans="1:7" ht="30">
      <c r="A21" s="59"/>
      <c r="B21" s="41"/>
      <c r="C21" s="41"/>
      <c r="D21" s="41"/>
      <c r="E21" s="69" t="s">
        <v>427</v>
      </c>
      <c r="F21" s="408" t="s">
        <v>477</v>
      </c>
      <c r="G21" s="497">
        <v>21</v>
      </c>
    </row>
    <row r="22" spans="1:7" ht="30">
      <c r="A22" s="43">
        <v>37686</v>
      </c>
      <c r="B22" s="38"/>
      <c r="C22" s="38" t="s">
        <v>1190</v>
      </c>
      <c r="D22" s="44" t="s">
        <v>428</v>
      </c>
      <c r="E22" s="61" t="s">
        <v>110</v>
      </c>
      <c r="F22" s="410" t="s">
        <v>897</v>
      </c>
      <c r="G22" s="497">
        <v>22</v>
      </c>
    </row>
    <row r="23" spans="1:7" ht="30">
      <c r="A23" s="45"/>
      <c r="B23" s="38"/>
      <c r="C23" s="38"/>
      <c r="D23" s="38"/>
      <c r="E23" s="61" t="s">
        <v>111</v>
      </c>
      <c r="F23" s="410" t="s">
        <v>898</v>
      </c>
      <c r="G23" s="497">
        <v>23</v>
      </c>
    </row>
    <row r="24" spans="1:7" ht="40.5">
      <c r="A24" s="45"/>
      <c r="B24" s="38"/>
      <c r="C24" s="38"/>
      <c r="D24" s="38" t="s">
        <v>1029</v>
      </c>
      <c r="E24" s="61" t="s">
        <v>112</v>
      </c>
      <c r="F24" s="410" t="s">
        <v>1030</v>
      </c>
      <c r="G24" s="497">
        <v>24</v>
      </c>
    </row>
    <row r="25" spans="1:7" ht="20.25">
      <c r="A25" s="255">
        <v>37686</v>
      </c>
      <c r="B25" s="256"/>
      <c r="C25" s="256" t="s">
        <v>1284</v>
      </c>
      <c r="D25" s="257" t="s">
        <v>506</v>
      </c>
      <c r="E25" s="258" t="s">
        <v>96</v>
      </c>
      <c r="F25" s="411" t="s">
        <v>1336</v>
      </c>
      <c r="G25" s="497">
        <v>25</v>
      </c>
    </row>
    <row r="26" spans="1:7" ht="30">
      <c r="A26" s="40">
        <v>37687</v>
      </c>
      <c r="B26" s="41"/>
      <c r="C26" s="41" t="s">
        <v>400</v>
      </c>
      <c r="D26" s="42" t="s">
        <v>1319</v>
      </c>
      <c r="E26" s="69" t="s">
        <v>667</v>
      </c>
      <c r="F26" s="408" t="s">
        <v>392</v>
      </c>
      <c r="G26" s="497">
        <v>26</v>
      </c>
    </row>
    <row r="27" spans="1:7" ht="51">
      <c r="A27" s="59"/>
      <c r="B27" s="41"/>
      <c r="C27" s="41"/>
      <c r="D27" s="41" t="s">
        <v>1329</v>
      </c>
      <c r="E27" s="69" t="s">
        <v>668</v>
      </c>
      <c r="F27" s="408" t="s">
        <v>1330</v>
      </c>
      <c r="G27" s="497">
        <v>27</v>
      </c>
    </row>
    <row r="28" spans="1:7" ht="51">
      <c r="A28" s="59"/>
      <c r="B28" s="41"/>
      <c r="C28" s="41"/>
      <c r="D28" s="41"/>
      <c r="E28" s="69" t="s">
        <v>669</v>
      </c>
      <c r="F28" s="408" t="s">
        <v>1331</v>
      </c>
      <c r="G28" s="497">
        <v>28</v>
      </c>
    </row>
    <row r="29" spans="1:7" ht="30">
      <c r="A29" s="59"/>
      <c r="B29" s="41"/>
      <c r="C29" s="41"/>
      <c r="D29" s="41"/>
      <c r="E29" s="69" t="s">
        <v>670</v>
      </c>
      <c r="F29" s="408" t="s">
        <v>1332</v>
      </c>
      <c r="G29" s="497">
        <v>29</v>
      </c>
    </row>
    <row r="30" spans="1:7" ht="60.75">
      <c r="A30" s="59"/>
      <c r="B30" s="41"/>
      <c r="C30" s="41"/>
      <c r="D30" s="41"/>
      <c r="E30" s="69" t="s">
        <v>671</v>
      </c>
      <c r="F30" s="408" t="s">
        <v>1333</v>
      </c>
      <c r="G30" s="497">
        <v>30</v>
      </c>
    </row>
    <row r="31" spans="1:7" ht="30">
      <c r="A31" s="127">
        <v>37687</v>
      </c>
      <c r="B31" s="56"/>
      <c r="C31" s="56" t="s">
        <v>1284</v>
      </c>
      <c r="D31" s="26" t="s">
        <v>633</v>
      </c>
      <c r="E31" s="25" t="s">
        <v>672</v>
      </c>
      <c r="F31" s="409" t="s">
        <v>1334</v>
      </c>
      <c r="G31" s="497">
        <v>31</v>
      </c>
    </row>
    <row r="32" spans="1:7" ht="40.5">
      <c r="A32" s="24"/>
      <c r="B32" s="56"/>
      <c r="C32" s="56"/>
      <c r="D32" s="56"/>
      <c r="E32" s="25" t="s">
        <v>1328</v>
      </c>
      <c r="F32" s="409" t="s">
        <v>1335</v>
      </c>
      <c r="G32" s="497">
        <v>32</v>
      </c>
    </row>
    <row r="33" spans="1:7" ht="20.25">
      <c r="A33" s="176">
        <v>37687</v>
      </c>
      <c r="B33" s="7" t="s">
        <v>581</v>
      </c>
      <c r="C33" s="7" t="s">
        <v>702</v>
      </c>
      <c r="D33" s="78" t="s">
        <v>1265</v>
      </c>
      <c r="E33" s="68" t="s">
        <v>1266</v>
      </c>
      <c r="F33" s="416" t="s">
        <v>1039</v>
      </c>
      <c r="G33" s="497">
        <v>33</v>
      </c>
    </row>
    <row r="34" spans="1:7" ht="30">
      <c r="A34" s="190"/>
      <c r="B34" s="7"/>
      <c r="C34" s="7"/>
      <c r="D34" s="7"/>
      <c r="E34" s="68" t="s">
        <v>1267</v>
      </c>
      <c r="F34" s="416" t="s">
        <v>1040</v>
      </c>
      <c r="G34" s="497">
        <v>34</v>
      </c>
    </row>
    <row r="35" spans="1:7" ht="71.25">
      <c r="A35" s="127">
        <v>37688</v>
      </c>
      <c r="B35" s="56"/>
      <c r="C35" s="56" t="s">
        <v>1037</v>
      </c>
      <c r="D35" s="26" t="s">
        <v>1038</v>
      </c>
      <c r="E35" s="25" t="s">
        <v>1268</v>
      </c>
      <c r="F35" s="409" t="s">
        <v>625</v>
      </c>
      <c r="G35" s="497">
        <v>35</v>
      </c>
    </row>
    <row r="36" spans="1:7" ht="20.25">
      <c r="A36" s="24"/>
      <c r="B36" s="56"/>
      <c r="C36" s="56"/>
      <c r="D36" s="56" t="s">
        <v>626</v>
      </c>
      <c r="E36" s="25" t="s">
        <v>1269</v>
      </c>
      <c r="F36" s="409" t="s">
        <v>627</v>
      </c>
      <c r="G36" s="497">
        <v>36</v>
      </c>
    </row>
    <row r="37" spans="1:7" ht="20.25">
      <c r="A37" s="24"/>
      <c r="B37" s="56"/>
      <c r="C37" s="56"/>
      <c r="D37" s="56" t="s">
        <v>628</v>
      </c>
      <c r="E37" s="25" t="s">
        <v>619</v>
      </c>
      <c r="F37" s="409" t="s">
        <v>629</v>
      </c>
      <c r="G37" s="497">
        <v>37</v>
      </c>
    </row>
    <row r="38" spans="1:7" ht="20.25">
      <c r="A38" s="24"/>
      <c r="B38" s="56"/>
      <c r="C38" s="56"/>
      <c r="D38" s="56" t="s">
        <v>630</v>
      </c>
      <c r="E38" s="25" t="s">
        <v>620</v>
      </c>
      <c r="F38" s="409" t="s">
        <v>631</v>
      </c>
      <c r="G38" s="497">
        <v>38</v>
      </c>
    </row>
    <row r="39" spans="1:7" ht="20.25">
      <c r="A39" s="24"/>
      <c r="B39" s="56"/>
      <c r="C39" s="56"/>
      <c r="D39" s="56" t="s">
        <v>632</v>
      </c>
      <c r="E39" s="25" t="s">
        <v>621</v>
      </c>
      <c r="F39" s="409" t="s">
        <v>1318</v>
      </c>
      <c r="G39" s="497">
        <v>39</v>
      </c>
    </row>
    <row r="40" spans="1:7" ht="51">
      <c r="A40" s="40">
        <v>37689</v>
      </c>
      <c r="B40" s="41"/>
      <c r="C40" s="41" t="s">
        <v>1035</v>
      </c>
      <c r="D40" s="60" t="s">
        <v>622</v>
      </c>
      <c r="E40" s="69" t="s">
        <v>1056</v>
      </c>
      <c r="F40" s="408" t="s">
        <v>1320</v>
      </c>
      <c r="G40" s="497">
        <v>40</v>
      </c>
    </row>
    <row r="41" spans="1:7" ht="20.25">
      <c r="A41" s="59"/>
      <c r="B41" s="41"/>
      <c r="C41" s="41"/>
      <c r="D41" s="41" t="s">
        <v>1036</v>
      </c>
      <c r="E41" s="69" t="s">
        <v>1057</v>
      </c>
      <c r="F41" s="408" t="s">
        <v>1321</v>
      </c>
      <c r="G41" s="497">
        <v>41</v>
      </c>
    </row>
    <row r="42" spans="1:7" ht="30">
      <c r="A42" s="59"/>
      <c r="B42" s="41"/>
      <c r="C42" s="41"/>
      <c r="D42" s="41"/>
      <c r="E42" s="69" t="s">
        <v>1114</v>
      </c>
      <c r="F42" s="408" t="s">
        <v>75</v>
      </c>
      <c r="G42" s="497">
        <v>42</v>
      </c>
    </row>
    <row r="43" spans="1:7" ht="51">
      <c r="A43" s="176">
        <v>37690</v>
      </c>
      <c r="B43" s="7"/>
      <c r="C43" s="7" t="s">
        <v>76</v>
      </c>
      <c r="D43" s="78" t="s">
        <v>1115</v>
      </c>
      <c r="E43" s="68" t="s">
        <v>1116</v>
      </c>
      <c r="F43" s="416" t="s">
        <v>1336</v>
      </c>
      <c r="G43" s="497">
        <v>43</v>
      </c>
    </row>
    <row r="44" spans="1:7" ht="30">
      <c r="A44" s="190"/>
      <c r="B44" s="7"/>
      <c r="C44" s="7"/>
      <c r="D44" s="78" t="s">
        <v>346</v>
      </c>
      <c r="E44" s="68" t="s">
        <v>1339</v>
      </c>
      <c r="F44" s="416" t="s">
        <v>1052</v>
      </c>
      <c r="G44" s="497">
        <v>44</v>
      </c>
    </row>
    <row r="45" spans="1:7" ht="12.75">
      <c r="A45" s="190"/>
      <c r="B45" s="7"/>
      <c r="C45" s="7"/>
      <c r="D45" s="7"/>
      <c r="E45" s="68" t="s">
        <v>1340</v>
      </c>
      <c r="F45" s="416" t="s">
        <v>429</v>
      </c>
      <c r="G45" s="497">
        <v>45</v>
      </c>
    </row>
    <row r="46" spans="1:7" ht="20.25">
      <c r="A46" s="190"/>
      <c r="B46" s="7"/>
      <c r="C46" s="7"/>
      <c r="D46" s="7"/>
      <c r="E46" s="68" t="s">
        <v>1341</v>
      </c>
      <c r="F46" s="416" t="s">
        <v>1039</v>
      </c>
      <c r="G46" s="497">
        <v>46</v>
      </c>
    </row>
    <row r="47" spans="1:7" ht="20.25">
      <c r="A47" s="190"/>
      <c r="B47" s="7"/>
      <c r="C47" s="7"/>
      <c r="D47" s="7"/>
      <c r="E47" s="68" t="s">
        <v>1342</v>
      </c>
      <c r="F47" s="416" t="s">
        <v>77</v>
      </c>
      <c r="G47" s="497">
        <v>47</v>
      </c>
    </row>
    <row r="48" spans="1:7" ht="30">
      <c r="A48" s="127">
        <v>37691</v>
      </c>
      <c r="B48" s="56"/>
      <c r="C48" s="56" t="s">
        <v>699</v>
      </c>
      <c r="D48" s="70" t="s">
        <v>1343</v>
      </c>
      <c r="E48" s="25" t="s">
        <v>1344</v>
      </c>
      <c r="F48" s="409" t="s">
        <v>981</v>
      </c>
      <c r="G48" s="497">
        <v>48</v>
      </c>
    </row>
    <row r="49" spans="1:7" ht="30">
      <c r="A49" s="24"/>
      <c r="B49" s="56"/>
      <c r="C49" s="56"/>
      <c r="D49" s="56" t="s">
        <v>469</v>
      </c>
      <c r="E49" s="25" t="s">
        <v>1345</v>
      </c>
      <c r="F49" s="409" t="s">
        <v>470</v>
      </c>
      <c r="G49" s="497">
        <v>49</v>
      </c>
    </row>
    <row r="50" spans="1:7" ht="30">
      <c r="A50" s="24"/>
      <c r="B50" s="56"/>
      <c r="C50" s="56"/>
      <c r="E50" s="25" t="s">
        <v>1346</v>
      </c>
      <c r="F50" s="409" t="s">
        <v>471</v>
      </c>
      <c r="G50" s="497">
        <v>50</v>
      </c>
    </row>
    <row r="51" spans="1:7" ht="81">
      <c r="A51" s="24"/>
      <c r="B51" s="56"/>
      <c r="C51" s="56"/>
      <c r="E51" s="25" t="s">
        <v>689</v>
      </c>
      <c r="F51" s="409" t="s">
        <v>472</v>
      </c>
      <c r="G51" s="497">
        <v>51</v>
      </c>
    </row>
    <row r="52" spans="1:7" ht="40.5">
      <c r="A52" s="40">
        <v>37691</v>
      </c>
      <c r="B52" s="41"/>
      <c r="C52" s="41" t="s">
        <v>700</v>
      </c>
      <c r="D52" s="42" t="s">
        <v>690</v>
      </c>
      <c r="E52" s="69" t="s">
        <v>691</v>
      </c>
      <c r="F52" s="408" t="s">
        <v>473</v>
      </c>
      <c r="G52" s="497">
        <v>52</v>
      </c>
    </row>
    <row r="53" spans="1:7" ht="20.25">
      <c r="A53" s="59"/>
      <c r="B53" s="41"/>
      <c r="C53" s="41"/>
      <c r="D53" s="41"/>
      <c r="E53" s="69" t="s">
        <v>692</v>
      </c>
      <c r="F53" s="408" t="s">
        <v>474</v>
      </c>
      <c r="G53" s="497">
        <v>53</v>
      </c>
    </row>
    <row r="54" spans="1:7" ht="40.5">
      <c r="A54" s="59"/>
      <c r="B54" s="41"/>
      <c r="C54" s="41"/>
      <c r="D54" s="41"/>
      <c r="E54" s="69" t="s">
        <v>693</v>
      </c>
      <c r="F54" s="408" t="s">
        <v>475</v>
      </c>
      <c r="G54" s="497">
        <v>54</v>
      </c>
    </row>
    <row r="55" spans="1:7" ht="30">
      <c r="A55" s="127">
        <v>37692</v>
      </c>
      <c r="B55" s="56"/>
      <c r="C55" s="56" t="s">
        <v>79</v>
      </c>
      <c r="D55" s="26" t="s">
        <v>694</v>
      </c>
      <c r="E55" s="25" t="s">
        <v>695</v>
      </c>
      <c r="F55" s="409" t="s">
        <v>61</v>
      </c>
      <c r="G55" s="497">
        <v>55</v>
      </c>
    </row>
    <row r="56" spans="1:7" ht="20.25">
      <c r="A56" s="24"/>
      <c r="B56" s="56"/>
      <c r="C56" s="56"/>
      <c r="D56" s="56"/>
      <c r="E56" s="25" t="s">
        <v>696</v>
      </c>
      <c r="F56" s="409" t="s">
        <v>62</v>
      </c>
      <c r="G56" s="497">
        <v>56</v>
      </c>
    </row>
    <row r="57" spans="1:7" ht="30">
      <c r="A57" s="40">
        <v>37692</v>
      </c>
      <c r="B57" s="41" t="s">
        <v>581</v>
      </c>
      <c r="C57" s="41" t="s">
        <v>1251</v>
      </c>
      <c r="D57" s="42" t="s">
        <v>1252</v>
      </c>
      <c r="E57" s="69" t="s">
        <v>892</v>
      </c>
      <c r="F57" s="408" t="s">
        <v>1254</v>
      </c>
      <c r="G57" s="497">
        <v>57</v>
      </c>
    </row>
    <row r="58" spans="1:7" ht="40.5">
      <c r="A58" s="59"/>
      <c r="B58" s="41"/>
      <c r="C58" s="41"/>
      <c r="D58" s="41" t="s">
        <v>1253</v>
      </c>
      <c r="E58" s="69" t="s">
        <v>1262</v>
      </c>
      <c r="F58" s="408" t="s">
        <v>1255</v>
      </c>
      <c r="G58" s="497">
        <v>58</v>
      </c>
    </row>
    <row r="59" spans="1:7" ht="20.25">
      <c r="A59" s="59"/>
      <c r="B59" s="41"/>
      <c r="C59" s="41"/>
      <c r="D59" s="41"/>
      <c r="E59" s="69" t="s">
        <v>966</v>
      </c>
      <c r="F59" s="408" t="s">
        <v>1103</v>
      </c>
      <c r="G59" s="497">
        <v>59</v>
      </c>
    </row>
    <row r="60" spans="1:7" ht="40.5">
      <c r="A60" s="262">
        <v>37693</v>
      </c>
      <c r="B60" s="263"/>
      <c r="C60" s="263" t="s">
        <v>76</v>
      </c>
      <c r="D60" s="264" t="s">
        <v>1308</v>
      </c>
      <c r="E60" s="265" t="s">
        <v>1309</v>
      </c>
      <c r="F60" s="407" t="s">
        <v>1336</v>
      </c>
      <c r="G60" s="497">
        <v>60</v>
      </c>
    </row>
    <row r="61" spans="1:7" ht="12.75">
      <c r="A61" s="266"/>
      <c r="B61" s="263"/>
      <c r="C61" s="263"/>
      <c r="D61" s="263"/>
      <c r="E61" s="265" t="s">
        <v>1310</v>
      </c>
      <c r="F61" s="407" t="s">
        <v>1052</v>
      </c>
      <c r="G61" s="497">
        <v>61</v>
      </c>
    </row>
    <row r="62" spans="1:7" ht="12.75">
      <c r="A62" s="266"/>
      <c r="B62" s="263"/>
      <c r="C62" s="263"/>
      <c r="D62" s="263"/>
      <c r="E62" s="265" t="s">
        <v>1311</v>
      </c>
      <c r="F62" s="407" t="s">
        <v>429</v>
      </c>
      <c r="G62" s="497">
        <v>62</v>
      </c>
    </row>
    <row r="63" spans="1:7" ht="40.5">
      <c r="A63" s="127">
        <v>37693</v>
      </c>
      <c r="B63" s="56"/>
      <c r="C63" s="56" t="s">
        <v>400</v>
      </c>
      <c r="D63" s="26" t="s">
        <v>889</v>
      </c>
      <c r="E63" s="25" t="s">
        <v>1312</v>
      </c>
      <c r="F63" s="409" t="s">
        <v>113</v>
      </c>
      <c r="G63" s="497">
        <v>63</v>
      </c>
    </row>
    <row r="64" spans="1:7" ht="40.5">
      <c r="A64" s="40">
        <v>37694</v>
      </c>
      <c r="B64" s="41" t="s">
        <v>581</v>
      </c>
      <c r="C64" s="41" t="s">
        <v>400</v>
      </c>
      <c r="D64" s="42" t="s">
        <v>38</v>
      </c>
      <c r="E64" s="69" t="s">
        <v>1313</v>
      </c>
      <c r="F64" s="408" t="s">
        <v>1257</v>
      </c>
      <c r="G64" s="497">
        <v>64</v>
      </c>
    </row>
    <row r="65" spans="1:7" ht="60.75">
      <c r="A65" s="59"/>
      <c r="B65" s="41"/>
      <c r="C65" s="41"/>
      <c r="D65" s="41" t="s">
        <v>839</v>
      </c>
      <c r="E65" s="69" t="s">
        <v>1314</v>
      </c>
      <c r="F65" s="408" t="s">
        <v>1258</v>
      </c>
      <c r="G65" s="497">
        <v>65</v>
      </c>
    </row>
    <row r="66" spans="1:7" ht="81">
      <c r="A66" s="59"/>
      <c r="B66" s="41"/>
      <c r="C66" s="41"/>
      <c r="D66" s="41" t="s">
        <v>1256</v>
      </c>
      <c r="E66" s="69" t="s">
        <v>1315</v>
      </c>
      <c r="F66" s="408" t="s">
        <v>1259</v>
      </c>
      <c r="G66" s="497">
        <v>66</v>
      </c>
    </row>
    <row r="67" spans="1:7" ht="51">
      <c r="A67" s="59"/>
      <c r="B67" s="41"/>
      <c r="C67" s="41"/>
      <c r="D67" s="41"/>
      <c r="E67" s="69" t="s">
        <v>1316</v>
      </c>
      <c r="F67" s="408" t="s">
        <v>1260</v>
      </c>
      <c r="G67" s="497">
        <v>67</v>
      </c>
    </row>
    <row r="68" spans="1:7" ht="20.25">
      <c r="A68" s="59"/>
      <c r="B68" s="41"/>
      <c r="C68" s="41"/>
      <c r="D68" s="41"/>
      <c r="E68" s="69" t="s">
        <v>1317</v>
      </c>
      <c r="F68" s="408" t="s">
        <v>1261</v>
      </c>
      <c r="G68" s="497">
        <v>68</v>
      </c>
    </row>
    <row r="69" spans="1:7" ht="30">
      <c r="A69" s="59"/>
      <c r="B69" s="41"/>
      <c r="C69" s="41"/>
      <c r="D69" s="65"/>
      <c r="E69" s="69" t="s">
        <v>1053</v>
      </c>
      <c r="F69" s="408" t="s">
        <v>402</v>
      </c>
      <c r="G69" s="497">
        <v>69</v>
      </c>
    </row>
    <row r="70" spans="1:12" ht="60.75">
      <c r="A70" s="65"/>
      <c r="B70" s="65"/>
      <c r="C70" s="65"/>
      <c r="D70" s="65" t="s">
        <v>906</v>
      </c>
      <c r="E70" s="65" t="s">
        <v>1083</v>
      </c>
      <c r="F70" s="408" t="s">
        <v>1084</v>
      </c>
      <c r="G70" s="497">
        <v>70</v>
      </c>
      <c r="I70" s="67"/>
      <c r="J70" s="67"/>
      <c r="K70" s="67"/>
      <c r="L70" s="67"/>
    </row>
    <row r="71" spans="1:12" ht="61.5">
      <c r="A71" s="428"/>
      <c r="B71" s="75"/>
      <c r="C71" s="75"/>
      <c r="D71" s="429" t="s">
        <v>775</v>
      </c>
      <c r="E71" s="430"/>
      <c r="F71" s="74"/>
      <c r="G71" s="497">
        <v>71</v>
      </c>
      <c r="I71" s="1"/>
      <c r="J71" s="1"/>
      <c r="K71" s="1"/>
      <c r="L71" s="1"/>
    </row>
    <row r="72" spans="1:7" ht="51">
      <c r="A72" s="428"/>
      <c r="B72" s="75"/>
      <c r="C72" s="75"/>
      <c r="D72" s="429" t="s">
        <v>776</v>
      </c>
      <c r="E72" s="74"/>
      <c r="F72" s="74"/>
      <c r="G72" s="497">
        <v>72</v>
      </c>
    </row>
    <row r="73" spans="1:7" ht="41.25">
      <c r="A73" s="428"/>
      <c r="B73" s="75"/>
      <c r="C73" s="75"/>
      <c r="D73" s="429" t="s">
        <v>777</v>
      </c>
      <c r="E73" s="74"/>
      <c r="F73" s="74"/>
      <c r="G73" s="497">
        <v>73</v>
      </c>
    </row>
    <row r="74" spans="1:7" ht="20.25">
      <c r="A74" s="127">
        <v>37695</v>
      </c>
      <c r="B74" s="56"/>
      <c r="C74" s="56" t="s">
        <v>785</v>
      </c>
      <c r="D74" s="26" t="s">
        <v>403</v>
      </c>
      <c r="E74" s="25" t="s">
        <v>1054</v>
      </c>
      <c r="F74" s="409" t="s">
        <v>1307</v>
      </c>
      <c r="G74" s="497">
        <v>74</v>
      </c>
    </row>
    <row r="75" spans="1:7" ht="30">
      <c r="A75" s="40">
        <v>37696</v>
      </c>
      <c r="B75" s="59" t="s">
        <v>581</v>
      </c>
      <c r="C75" s="41" t="s">
        <v>967</v>
      </c>
      <c r="D75" s="42" t="s">
        <v>968</v>
      </c>
      <c r="E75" s="69" t="s">
        <v>707</v>
      </c>
      <c r="F75" s="408" t="s">
        <v>969</v>
      </c>
      <c r="G75" s="497">
        <v>75</v>
      </c>
    </row>
    <row r="76" spans="1:7" ht="20.25">
      <c r="A76" s="59"/>
      <c r="B76" s="59"/>
      <c r="C76" s="41"/>
      <c r="D76" s="41"/>
      <c r="E76" s="41"/>
      <c r="F76" s="408" t="s">
        <v>970</v>
      </c>
      <c r="G76" s="497">
        <v>76</v>
      </c>
    </row>
    <row r="77" spans="1:7" ht="20.25">
      <c r="A77" s="127">
        <v>37696</v>
      </c>
      <c r="B77" s="127">
        <v>37703</v>
      </c>
      <c r="C77" s="56" t="s">
        <v>971</v>
      </c>
      <c r="D77" s="26" t="s">
        <v>972</v>
      </c>
      <c r="E77" s="25" t="s">
        <v>708</v>
      </c>
      <c r="F77" s="409" t="s">
        <v>975</v>
      </c>
      <c r="G77" s="497">
        <v>77</v>
      </c>
    </row>
    <row r="78" spans="1:7" ht="20.25">
      <c r="A78" s="24"/>
      <c r="B78" s="24"/>
      <c r="C78" s="56"/>
      <c r="D78" s="56" t="s">
        <v>973</v>
      </c>
      <c r="E78" s="25" t="s">
        <v>709</v>
      </c>
      <c r="F78" s="409" t="s">
        <v>976</v>
      </c>
      <c r="G78" s="497">
        <v>78</v>
      </c>
    </row>
    <row r="79" spans="1:7" ht="51">
      <c r="A79" s="24"/>
      <c r="B79" s="24"/>
      <c r="C79" s="56"/>
      <c r="D79" s="56" t="s">
        <v>974</v>
      </c>
      <c r="E79" s="25" t="s">
        <v>806</v>
      </c>
      <c r="F79" s="409" t="s">
        <v>977</v>
      </c>
      <c r="G79" s="497">
        <v>79</v>
      </c>
    </row>
    <row r="80" spans="1:7" ht="40.5">
      <c r="A80" s="24"/>
      <c r="B80" s="24"/>
      <c r="C80" s="56"/>
      <c r="D80" s="26" t="s">
        <v>907</v>
      </c>
      <c r="E80" s="25" t="s">
        <v>807</v>
      </c>
      <c r="F80" s="409" t="s">
        <v>978</v>
      </c>
      <c r="G80" s="497">
        <v>80</v>
      </c>
    </row>
    <row r="81" spans="1:7" ht="40.5">
      <c r="A81" s="24"/>
      <c r="B81" s="24"/>
      <c r="C81" s="56"/>
      <c r="E81" s="25" t="s">
        <v>808</v>
      </c>
      <c r="F81" s="409" t="s">
        <v>979</v>
      </c>
      <c r="G81" s="497">
        <v>81</v>
      </c>
    </row>
    <row r="82" spans="1:7" ht="30">
      <c r="A82" s="24"/>
      <c r="B82" s="24"/>
      <c r="C82" s="56"/>
      <c r="E82" s="25" t="s">
        <v>1101</v>
      </c>
      <c r="F82" s="409" t="s">
        <v>1100</v>
      </c>
      <c r="G82" s="497">
        <v>82</v>
      </c>
    </row>
    <row r="83" spans="1:7" ht="51">
      <c r="A83" s="40">
        <v>37696</v>
      </c>
      <c r="B83" s="59" t="s">
        <v>581</v>
      </c>
      <c r="C83" s="41" t="s">
        <v>210</v>
      </c>
      <c r="D83" s="42" t="s">
        <v>211</v>
      </c>
      <c r="E83" s="69" t="s">
        <v>809</v>
      </c>
      <c r="F83" s="408" t="s">
        <v>212</v>
      </c>
      <c r="G83" s="497">
        <v>83</v>
      </c>
    </row>
    <row r="84" spans="1:7" ht="40.5">
      <c r="A84" s="127">
        <v>37697</v>
      </c>
      <c r="B84" s="24"/>
      <c r="C84" s="56" t="s">
        <v>213</v>
      </c>
      <c r="D84" s="26" t="s">
        <v>810</v>
      </c>
      <c r="E84" s="25" t="s">
        <v>811</v>
      </c>
      <c r="F84" s="409" t="s">
        <v>857</v>
      </c>
      <c r="G84" s="497">
        <v>84</v>
      </c>
    </row>
    <row r="85" spans="1:7" ht="51">
      <c r="A85" s="24"/>
      <c r="B85" s="24"/>
      <c r="C85" s="56"/>
      <c r="D85" s="56" t="s">
        <v>855</v>
      </c>
      <c r="E85" s="25" t="s">
        <v>446</v>
      </c>
      <c r="F85" s="409" t="s">
        <v>970</v>
      </c>
      <c r="G85" s="497">
        <v>85</v>
      </c>
    </row>
    <row r="86" spans="1:7" ht="30">
      <c r="A86" s="24"/>
      <c r="B86" s="24"/>
      <c r="C86" s="56"/>
      <c r="D86" s="56" t="s">
        <v>856</v>
      </c>
      <c r="E86" s="25" t="s">
        <v>447</v>
      </c>
      <c r="F86" s="409" t="s">
        <v>858</v>
      </c>
      <c r="G86" s="497">
        <v>86</v>
      </c>
    </row>
    <row r="87" spans="1:7" ht="40.5">
      <c r="A87" s="231">
        <v>37697</v>
      </c>
      <c r="B87" s="232"/>
      <c r="C87" s="229" t="s">
        <v>400</v>
      </c>
      <c r="D87" s="230" t="s">
        <v>859</v>
      </c>
      <c r="E87" s="228" t="s">
        <v>448</v>
      </c>
      <c r="F87" s="417" t="s">
        <v>863</v>
      </c>
      <c r="G87" s="497">
        <v>87</v>
      </c>
    </row>
    <row r="88" spans="1:7" ht="20.25">
      <c r="A88" s="232"/>
      <c r="B88" s="232"/>
      <c r="C88" s="229"/>
      <c r="D88" s="229" t="s">
        <v>860</v>
      </c>
      <c r="E88" s="228" t="s">
        <v>449</v>
      </c>
      <c r="F88" s="417" t="s">
        <v>864</v>
      </c>
      <c r="G88" s="497">
        <v>88</v>
      </c>
    </row>
    <row r="89" spans="1:7" ht="30">
      <c r="A89" s="232"/>
      <c r="B89" s="232"/>
      <c r="C89" s="229"/>
      <c r="D89" s="229" t="s">
        <v>861</v>
      </c>
      <c r="E89" s="228" t="s">
        <v>450</v>
      </c>
      <c r="F89" s="417" t="s">
        <v>865</v>
      </c>
      <c r="G89" s="497">
        <v>89</v>
      </c>
    </row>
    <row r="90" spans="1:7" ht="30">
      <c r="A90" s="232"/>
      <c r="B90" s="232"/>
      <c r="C90" s="229"/>
      <c r="D90" s="229" t="s">
        <v>862</v>
      </c>
      <c r="E90" s="229"/>
      <c r="F90" s="228"/>
      <c r="G90" s="497">
        <v>90</v>
      </c>
    </row>
    <row r="91" spans="1:7" ht="30">
      <c r="A91" s="43">
        <v>37697</v>
      </c>
      <c r="B91" s="45"/>
      <c r="C91" s="38" t="s">
        <v>400</v>
      </c>
      <c r="D91" s="39" t="s">
        <v>866</v>
      </c>
      <c r="E91" s="61" t="s">
        <v>451</v>
      </c>
      <c r="F91" s="410" t="s">
        <v>867</v>
      </c>
      <c r="G91" s="497">
        <v>91</v>
      </c>
    </row>
    <row r="92" spans="1:7" ht="20.25">
      <c r="A92" s="45"/>
      <c r="B92" s="45"/>
      <c r="C92" s="38"/>
      <c r="D92" s="38" t="s">
        <v>39</v>
      </c>
      <c r="E92" s="61" t="s">
        <v>452</v>
      </c>
      <c r="F92" s="410" t="s">
        <v>868</v>
      </c>
      <c r="G92" s="497">
        <v>92</v>
      </c>
    </row>
    <row r="93" spans="1:7" ht="30">
      <c r="A93" s="45"/>
      <c r="B93" s="45"/>
      <c r="C93" s="38"/>
      <c r="D93" s="38" t="s">
        <v>40</v>
      </c>
      <c r="E93" s="61" t="s">
        <v>380</v>
      </c>
      <c r="F93" s="410" t="s">
        <v>379</v>
      </c>
      <c r="G93" s="497">
        <v>93</v>
      </c>
    </row>
    <row r="94" spans="1:7" ht="60.75">
      <c r="A94" s="45"/>
      <c r="B94" s="45"/>
      <c r="C94" s="38"/>
      <c r="D94" s="38"/>
      <c r="E94" s="61" t="s">
        <v>42</v>
      </c>
      <c r="F94" s="410" t="s">
        <v>41</v>
      </c>
      <c r="G94" s="497">
        <v>94</v>
      </c>
    </row>
    <row r="95" spans="1:7" ht="20.25">
      <c r="A95" s="262">
        <v>37697</v>
      </c>
      <c r="B95" s="266"/>
      <c r="C95" s="263" t="s">
        <v>1284</v>
      </c>
      <c r="D95" s="264" t="s">
        <v>453</v>
      </c>
      <c r="E95" s="265" t="s">
        <v>454</v>
      </c>
      <c r="F95" s="407" t="s">
        <v>1336</v>
      </c>
      <c r="G95" s="497">
        <v>95</v>
      </c>
    </row>
    <row r="96" spans="1:7" ht="12.75">
      <c r="A96" s="266"/>
      <c r="B96" s="266"/>
      <c r="C96" s="263"/>
      <c r="D96" s="263"/>
      <c r="E96" s="265" t="s">
        <v>1104</v>
      </c>
      <c r="F96" s="407" t="s">
        <v>1052</v>
      </c>
      <c r="G96" s="497">
        <v>96</v>
      </c>
    </row>
    <row r="97" spans="1:7" ht="20.25">
      <c r="A97" s="127">
        <v>37698</v>
      </c>
      <c r="B97" s="56"/>
      <c r="C97" s="56" t="s">
        <v>44</v>
      </c>
      <c r="D97" s="26" t="s">
        <v>381</v>
      </c>
      <c r="E97" s="25" t="s">
        <v>660</v>
      </c>
      <c r="F97" s="409" t="s">
        <v>382</v>
      </c>
      <c r="G97" s="497">
        <v>97</v>
      </c>
    </row>
    <row r="98" spans="1:7" ht="30">
      <c r="A98" s="24"/>
      <c r="B98" s="56"/>
      <c r="C98" s="56"/>
      <c r="D98" s="56"/>
      <c r="E98" s="25" t="s">
        <v>661</v>
      </c>
      <c r="F98" s="409" t="s">
        <v>654</v>
      </c>
      <c r="G98" s="497">
        <v>98</v>
      </c>
    </row>
    <row r="99" spans="1:7" ht="30">
      <c r="A99" s="253">
        <v>37699</v>
      </c>
      <c r="B99" s="248" t="s">
        <v>581</v>
      </c>
      <c r="C99" s="248" t="s">
        <v>400</v>
      </c>
      <c r="D99" s="250" t="s">
        <v>1327</v>
      </c>
      <c r="E99" s="251" t="s">
        <v>1150</v>
      </c>
      <c r="F99" s="252" t="s">
        <v>902</v>
      </c>
      <c r="G99" s="497">
        <v>99</v>
      </c>
    </row>
    <row r="100" spans="1:7" ht="40.5">
      <c r="A100" s="304"/>
      <c r="B100" s="248"/>
      <c r="C100" s="248"/>
      <c r="D100" s="248" t="s">
        <v>901</v>
      </c>
      <c r="E100" s="251" t="s">
        <v>1152</v>
      </c>
      <c r="F100" s="252" t="s">
        <v>903</v>
      </c>
      <c r="G100" s="497">
        <v>100</v>
      </c>
    </row>
    <row r="101" spans="1:7" ht="91.5">
      <c r="A101" s="304"/>
      <c r="B101" s="248"/>
      <c r="C101" s="248"/>
      <c r="D101" s="248" t="s">
        <v>1025</v>
      </c>
      <c r="E101" s="251" t="s">
        <v>1151</v>
      </c>
      <c r="F101" s="252" t="s">
        <v>904</v>
      </c>
      <c r="G101" s="497">
        <v>101</v>
      </c>
    </row>
    <row r="102" spans="1:7" ht="20.25">
      <c r="A102" s="304"/>
      <c r="B102" s="248"/>
      <c r="C102" s="248"/>
      <c r="D102" s="248"/>
      <c r="E102" s="251" t="s">
        <v>1028</v>
      </c>
      <c r="F102" s="252" t="s">
        <v>1026</v>
      </c>
      <c r="G102" s="497">
        <v>102</v>
      </c>
    </row>
    <row r="103" spans="1:7" ht="40.5">
      <c r="A103" s="304"/>
      <c r="B103" s="248"/>
      <c r="C103" s="248"/>
      <c r="D103" s="248" t="s">
        <v>56</v>
      </c>
      <c r="E103" s="251" t="s">
        <v>1278</v>
      </c>
      <c r="F103" s="252" t="s">
        <v>1034</v>
      </c>
      <c r="G103" s="497">
        <v>103</v>
      </c>
    </row>
    <row r="104" spans="1:7" ht="30">
      <c r="A104" s="304"/>
      <c r="B104" s="248"/>
      <c r="C104" s="248"/>
      <c r="D104" s="248"/>
      <c r="E104" s="251" t="s">
        <v>1275</v>
      </c>
      <c r="F104" s="252" t="s">
        <v>1147</v>
      </c>
      <c r="G104" s="497">
        <v>104</v>
      </c>
    </row>
    <row r="105" spans="1:7" ht="12.75">
      <c r="A105" s="304"/>
      <c r="B105" s="248"/>
      <c r="C105" s="248"/>
      <c r="D105" s="248"/>
      <c r="E105" s="251" t="s">
        <v>1276</v>
      </c>
      <c r="F105" s="252" t="s">
        <v>1148</v>
      </c>
      <c r="G105" s="497">
        <v>105</v>
      </c>
    </row>
    <row r="106" spans="1:7" ht="20.25">
      <c r="A106" s="304"/>
      <c r="B106" s="248"/>
      <c r="C106" s="248"/>
      <c r="D106" s="248"/>
      <c r="E106" s="251" t="s">
        <v>1279</v>
      </c>
      <c r="F106" s="252" t="s">
        <v>1149</v>
      </c>
      <c r="G106" s="497">
        <v>106</v>
      </c>
    </row>
    <row r="107" spans="1:7" ht="20.25">
      <c r="A107" s="304"/>
      <c r="B107" s="248"/>
      <c r="C107" s="248"/>
      <c r="D107" s="248"/>
      <c r="E107" s="251" t="s">
        <v>1277</v>
      </c>
      <c r="F107" s="252" t="s">
        <v>43</v>
      </c>
      <c r="G107" s="497">
        <v>107</v>
      </c>
    </row>
    <row r="108" spans="1:7" ht="40.5">
      <c r="A108" s="304"/>
      <c r="B108" s="248"/>
      <c r="C108" s="248"/>
      <c r="D108" s="248"/>
      <c r="E108" s="251" t="s">
        <v>1280</v>
      </c>
      <c r="F108" s="252" t="s">
        <v>1027</v>
      </c>
      <c r="G108" s="497">
        <v>108</v>
      </c>
    </row>
    <row r="109" spans="1:7" ht="30">
      <c r="A109" s="304"/>
      <c r="B109" s="248"/>
      <c r="C109" s="248"/>
      <c r="D109" s="248"/>
      <c r="E109" s="251" t="s">
        <v>354</v>
      </c>
      <c r="F109" s="252" t="s">
        <v>353</v>
      </c>
      <c r="G109" s="497">
        <v>109</v>
      </c>
    </row>
    <row r="110" spans="1:7" ht="30">
      <c r="A110" s="43">
        <v>37699</v>
      </c>
      <c r="B110" s="38"/>
      <c r="C110" s="38" t="s">
        <v>655</v>
      </c>
      <c r="D110" s="39" t="s">
        <v>656</v>
      </c>
      <c r="E110" s="61" t="s">
        <v>662</v>
      </c>
      <c r="F110" s="410" t="s">
        <v>657</v>
      </c>
      <c r="G110" s="497">
        <v>110</v>
      </c>
    </row>
    <row r="111" spans="1:7" ht="20.25">
      <c r="A111" s="127">
        <v>37699</v>
      </c>
      <c r="B111" s="56"/>
      <c r="C111" s="56" t="s">
        <v>401</v>
      </c>
      <c r="D111" s="26" t="s">
        <v>658</v>
      </c>
      <c r="E111" s="25" t="s">
        <v>68</v>
      </c>
      <c r="F111" s="409" t="s">
        <v>659</v>
      </c>
      <c r="G111" s="497">
        <v>111</v>
      </c>
    </row>
    <row r="112" spans="1:7" ht="40.5">
      <c r="A112" s="253">
        <v>37700</v>
      </c>
      <c r="B112" s="249"/>
      <c r="C112" s="248" t="s">
        <v>387</v>
      </c>
      <c r="D112" s="250" t="s">
        <v>726</v>
      </c>
      <c r="E112" s="251" t="s">
        <v>899</v>
      </c>
      <c r="F112" s="252" t="s">
        <v>727</v>
      </c>
      <c r="G112" s="497">
        <v>112</v>
      </c>
    </row>
    <row r="113" spans="1:7" ht="30">
      <c r="A113" s="292"/>
      <c r="B113" s="249"/>
      <c r="C113" s="249"/>
      <c r="D113" s="248" t="s">
        <v>583</v>
      </c>
      <c r="E113" s="251" t="s">
        <v>465</v>
      </c>
      <c r="F113" s="252" t="s">
        <v>584</v>
      </c>
      <c r="G113" s="497">
        <v>113</v>
      </c>
    </row>
    <row r="114" spans="1:7" ht="20.25">
      <c r="A114" s="292"/>
      <c r="B114" s="249"/>
      <c r="C114" s="249"/>
      <c r="D114" s="249"/>
      <c r="E114" s="251" t="s">
        <v>464</v>
      </c>
      <c r="F114" s="252" t="s">
        <v>585</v>
      </c>
      <c r="G114" s="497">
        <v>114</v>
      </c>
    </row>
    <row r="115" spans="1:7" ht="162.75">
      <c r="A115" s="40">
        <v>37700</v>
      </c>
      <c r="B115" s="41"/>
      <c r="C115" s="41" t="s">
        <v>875</v>
      </c>
      <c r="D115" s="42" t="s">
        <v>876</v>
      </c>
      <c r="E115" s="69" t="s">
        <v>1153</v>
      </c>
      <c r="F115" s="408" t="s">
        <v>877</v>
      </c>
      <c r="G115" s="497">
        <v>115</v>
      </c>
    </row>
    <row r="116" spans="1:7" ht="71.25">
      <c r="A116" s="59"/>
      <c r="B116" s="41"/>
      <c r="C116" s="41"/>
      <c r="D116" s="41" t="s">
        <v>725</v>
      </c>
      <c r="E116" s="69" t="s">
        <v>1154</v>
      </c>
      <c r="F116" s="408" t="s">
        <v>878</v>
      </c>
      <c r="G116" s="497">
        <v>116</v>
      </c>
    </row>
    <row r="117" spans="1:7" ht="20.25">
      <c r="A117" s="59"/>
      <c r="B117" s="41"/>
      <c r="C117" s="41"/>
      <c r="D117" s="41"/>
      <c r="E117" s="69" t="s">
        <v>1155</v>
      </c>
      <c r="F117" s="408" t="s">
        <v>879</v>
      </c>
      <c r="G117" s="497">
        <v>117</v>
      </c>
    </row>
    <row r="118" spans="1:7" ht="30">
      <c r="A118" s="59"/>
      <c r="B118" s="41"/>
      <c r="C118" s="41"/>
      <c r="D118" s="41"/>
      <c r="E118" s="69" t="s">
        <v>1156</v>
      </c>
      <c r="F118" s="408" t="s">
        <v>880</v>
      </c>
      <c r="G118" s="497">
        <v>118</v>
      </c>
    </row>
    <row r="119" spans="1:7" ht="40.5">
      <c r="A119" s="59"/>
      <c r="B119" s="41"/>
      <c r="C119" s="41"/>
      <c r="D119" s="41"/>
      <c r="E119" s="69" t="s">
        <v>488</v>
      </c>
      <c r="F119" s="408" t="s">
        <v>881</v>
      </c>
      <c r="G119" s="497">
        <v>119</v>
      </c>
    </row>
    <row r="120" spans="1:7" ht="40.5">
      <c r="A120" s="59"/>
      <c r="B120" s="41"/>
      <c r="C120" s="41"/>
      <c r="D120" s="41"/>
      <c r="E120" s="69" t="s">
        <v>489</v>
      </c>
      <c r="F120" s="41" t="s">
        <v>882</v>
      </c>
      <c r="G120" s="497">
        <v>120</v>
      </c>
    </row>
    <row r="121" spans="1:7" ht="30">
      <c r="A121" s="290">
        <v>37700</v>
      </c>
      <c r="B121" s="286"/>
      <c r="C121" s="286" t="s">
        <v>400</v>
      </c>
      <c r="D121" s="287" t="s">
        <v>1105</v>
      </c>
      <c r="E121" s="288" t="s">
        <v>398</v>
      </c>
      <c r="F121" s="289" t="s">
        <v>1107</v>
      </c>
      <c r="G121" s="497">
        <v>121</v>
      </c>
    </row>
    <row r="122" spans="1:7" ht="40.5">
      <c r="A122" s="291"/>
      <c r="B122" s="286"/>
      <c r="C122" s="286"/>
      <c r="D122" s="286" t="s">
        <v>1106</v>
      </c>
      <c r="E122" s="288" t="s">
        <v>399</v>
      </c>
      <c r="F122" s="289" t="s">
        <v>1172</v>
      </c>
      <c r="G122" s="497">
        <v>122</v>
      </c>
    </row>
    <row r="123" spans="1:7" ht="40.5">
      <c r="A123" s="291"/>
      <c r="B123" s="286"/>
      <c r="C123" s="286"/>
      <c r="D123" s="286"/>
      <c r="E123" s="288" t="s">
        <v>389</v>
      </c>
      <c r="F123" s="289" t="s">
        <v>1173</v>
      </c>
      <c r="G123" s="497">
        <v>123</v>
      </c>
    </row>
    <row r="124" spans="1:7" ht="40.5">
      <c r="A124" s="127">
        <v>37701</v>
      </c>
      <c r="B124" s="56"/>
      <c r="C124" s="56" t="s">
        <v>44</v>
      </c>
      <c r="D124" s="26" t="s">
        <v>728</v>
      </c>
      <c r="E124" s="25" t="s">
        <v>905</v>
      </c>
      <c r="F124" s="409" t="s">
        <v>729</v>
      </c>
      <c r="G124" s="497">
        <v>124</v>
      </c>
    </row>
    <row r="125" spans="1:7" ht="51">
      <c r="A125" s="43">
        <v>37701</v>
      </c>
      <c r="B125" s="38" t="s">
        <v>581</v>
      </c>
      <c r="C125" s="38" t="s">
        <v>400</v>
      </c>
      <c r="D125" s="39" t="s">
        <v>1281</v>
      </c>
      <c r="E125" s="61" t="s">
        <v>945</v>
      </c>
      <c r="F125" s="410" t="s">
        <v>1282</v>
      </c>
      <c r="G125" s="497">
        <v>125</v>
      </c>
    </row>
    <row r="126" spans="1:7" ht="40.5">
      <c r="A126" s="45"/>
      <c r="B126" s="38"/>
      <c r="C126" s="38"/>
      <c r="D126" s="38"/>
      <c r="E126" s="61" t="s">
        <v>946</v>
      </c>
      <c r="F126" s="410" t="s">
        <v>1131</v>
      </c>
      <c r="G126" s="497">
        <v>126</v>
      </c>
    </row>
    <row r="127" spans="1:7" ht="40.5">
      <c r="A127" s="262">
        <v>37701</v>
      </c>
      <c r="B127" s="263"/>
      <c r="C127" s="263" t="s">
        <v>1102</v>
      </c>
      <c r="D127" s="264" t="s">
        <v>803</v>
      </c>
      <c r="E127" s="265" t="s">
        <v>804</v>
      </c>
      <c r="F127" s="407" t="s">
        <v>1336</v>
      </c>
      <c r="G127" s="497">
        <v>127</v>
      </c>
    </row>
    <row r="128" spans="1:7" ht="12.75">
      <c r="A128" s="266"/>
      <c r="B128" s="263"/>
      <c r="C128" s="263"/>
      <c r="D128" s="263"/>
      <c r="E128" s="265" t="s">
        <v>872</v>
      </c>
      <c r="F128" s="407" t="s">
        <v>429</v>
      </c>
      <c r="G128" s="497">
        <v>128</v>
      </c>
    </row>
    <row r="129" spans="1:7" ht="20.25">
      <c r="A129" s="266"/>
      <c r="B129" s="263"/>
      <c r="C129" s="263"/>
      <c r="D129" s="263"/>
      <c r="E129" s="265" t="s">
        <v>805</v>
      </c>
      <c r="F129" s="407" t="s">
        <v>1039</v>
      </c>
      <c r="G129" s="497">
        <v>129</v>
      </c>
    </row>
    <row r="130" spans="1:7" ht="20.25">
      <c r="A130" s="266"/>
      <c r="B130" s="263"/>
      <c r="C130" s="263"/>
      <c r="D130" s="263"/>
      <c r="E130" s="265" t="s">
        <v>760</v>
      </c>
      <c r="F130" s="407" t="s">
        <v>871</v>
      </c>
      <c r="G130" s="497">
        <v>130</v>
      </c>
    </row>
    <row r="131" spans="1:7" ht="30">
      <c r="A131" s="127">
        <v>37701</v>
      </c>
      <c r="B131" s="56"/>
      <c r="C131" s="56" t="s">
        <v>701</v>
      </c>
      <c r="D131" s="26" t="s">
        <v>1132</v>
      </c>
      <c r="E131" s="25" t="s">
        <v>947</v>
      </c>
      <c r="F131" s="409" t="s">
        <v>1133</v>
      </c>
      <c r="G131" s="497">
        <v>131</v>
      </c>
    </row>
    <row r="132" spans="1:7" ht="40.5">
      <c r="A132" s="40">
        <v>37702</v>
      </c>
      <c r="B132" s="41"/>
      <c r="C132" s="41" t="s">
        <v>590</v>
      </c>
      <c r="D132" s="42" t="s">
        <v>1134</v>
      </c>
      <c r="E132" s="69" t="s">
        <v>175</v>
      </c>
      <c r="F132" s="408" t="s">
        <v>1135</v>
      </c>
      <c r="G132" s="497">
        <v>132</v>
      </c>
    </row>
    <row r="133" spans="1:7" ht="40.5">
      <c r="A133" s="59"/>
      <c r="B133" s="41"/>
      <c r="C133" s="41"/>
      <c r="D133" s="41" t="s">
        <v>173</v>
      </c>
      <c r="E133" s="69" t="s">
        <v>873</v>
      </c>
      <c r="F133" s="408" t="s">
        <v>174</v>
      </c>
      <c r="G133" s="497">
        <v>133</v>
      </c>
    </row>
    <row r="134" spans="1:7" ht="30">
      <c r="A134" s="301">
        <v>37703</v>
      </c>
      <c r="B134" s="296"/>
      <c r="C134" s="296" t="s">
        <v>1136</v>
      </c>
      <c r="D134" s="297" t="s">
        <v>1137</v>
      </c>
      <c r="E134" s="298" t="s">
        <v>461</v>
      </c>
      <c r="F134" s="299" t="s">
        <v>1138</v>
      </c>
      <c r="G134" s="497">
        <v>134</v>
      </c>
    </row>
    <row r="135" spans="1:7" ht="20.25">
      <c r="A135" s="305"/>
      <c r="B135" s="296"/>
      <c r="C135" s="296"/>
      <c r="D135" s="296"/>
      <c r="E135" s="298" t="s">
        <v>462</v>
      </c>
      <c r="F135" s="299" t="s">
        <v>1139</v>
      </c>
      <c r="G135" s="497">
        <v>135</v>
      </c>
    </row>
    <row r="136" spans="1:7" ht="20.25">
      <c r="A136" s="305"/>
      <c r="B136" s="296"/>
      <c r="C136" s="296"/>
      <c r="D136" s="296"/>
      <c r="E136" s="298" t="s">
        <v>463</v>
      </c>
      <c r="F136" s="299" t="s">
        <v>1140</v>
      </c>
      <c r="G136" s="497">
        <v>136</v>
      </c>
    </row>
    <row r="137" spans="1:7" ht="40.5">
      <c r="A137" s="127">
        <v>37703</v>
      </c>
      <c r="B137" s="56"/>
      <c r="C137" s="56" t="s">
        <v>1141</v>
      </c>
      <c r="D137" s="26" t="s">
        <v>1142</v>
      </c>
      <c r="E137" s="25" t="s">
        <v>948</v>
      </c>
      <c r="F137" s="409" t="s">
        <v>1143</v>
      </c>
      <c r="G137" s="497">
        <v>137</v>
      </c>
    </row>
    <row r="138" spans="1:7" ht="30">
      <c r="A138" s="24"/>
      <c r="B138" s="56"/>
      <c r="C138" s="56"/>
      <c r="D138" s="56"/>
      <c r="E138" s="25" t="s">
        <v>949</v>
      </c>
      <c r="F138" s="409" t="s">
        <v>1285</v>
      </c>
      <c r="G138" s="497">
        <v>138</v>
      </c>
    </row>
    <row r="139" spans="1:7" ht="20.25">
      <c r="A139" s="24"/>
      <c r="B139" s="56"/>
      <c r="C139" s="56"/>
      <c r="D139" s="56"/>
      <c r="E139" s="25" t="s">
        <v>950</v>
      </c>
      <c r="F139" s="409" t="s">
        <v>1286</v>
      </c>
      <c r="G139" s="497">
        <v>139</v>
      </c>
    </row>
    <row r="140" spans="1:7" ht="20.25">
      <c r="A140" s="301">
        <v>37704</v>
      </c>
      <c r="B140" s="296" t="s">
        <v>81</v>
      </c>
      <c r="C140" s="296" t="s">
        <v>82</v>
      </c>
      <c r="D140" s="297" t="s">
        <v>83</v>
      </c>
      <c r="E140" s="298" t="s">
        <v>88</v>
      </c>
      <c r="F140" s="299" t="s">
        <v>85</v>
      </c>
      <c r="G140" s="497">
        <v>140</v>
      </c>
    </row>
    <row r="141" spans="1:7" ht="20.25">
      <c r="A141" s="305"/>
      <c r="B141" s="296"/>
      <c r="C141" s="296"/>
      <c r="D141" s="296" t="s">
        <v>84</v>
      </c>
      <c r="E141" s="298" t="s">
        <v>89</v>
      </c>
      <c r="F141" s="299" t="s">
        <v>86</v>
      </c>
      <c r="G141" s="497">
        <v>141</v>
      </c>
    </row>
    <row r="142" spans="1:7" ht="20.25">
      <c r="A142" s="305"/>
      <c r="B142" s="296"/>
      <c r="C142" s="296"/>
      <c r="D142" s="300"/>
      <c r="E142" s="298" t="s">
        <v>90</v>
      </c>
      <c r="F142" s="299" t="s">
        <v>87</v>
      </c>
      <c r="G142" s="497">
        <v>142</v>
      </c>
    </row>
    <row r="143" spans="1:7" ht="51">
      <c r="A143" s="231">
        <v>37704</v>
      </c>
      <c r="B143" s="229"/>
      <c r="C143" s="229" t="s">
        <v>44</v>
      </c>
      <c r="D143" s="285" t="s">
        <v>1287</v>
      </c>
      <c r="E143" s="228" t="s">
        <v>1165</v>
      </c>
      <c r="F143" s="417" t="s">
        <v>1289</v>
      </c>
      <c r="G143" s="497">
        <v>143</v>
      </c>
    </row>
    <row r="144" spans="1:7" ht="30">
      <c r="A144" s="232"/>
      <c r="B144" s="229"/>
      <c r="C144" s="229"/>
      <c r="D144" s="229" t="s">
        <v>1288</v>
      </c>
      <c r="E144" s="228" t="s">
        <v>1166</v>
      </c>
      <c r="F144" s="417" t="s">
        <v>1290</v>
      </c>
      <c r="G144" s="497">
        <v>144</v>
      </c>
    </row>
    <row r="145" spans="1:7" ht="40.5">
      <c r="A145" s="176">
        <v>37704</v>
      </c>
      <c r="B145" s="7"/>
      <c r="C145" s="7" t="s">
        <v>895</v>
      </c>
      <c r="D145" s="78" t="s">
        <v>1144</v>
      </c>
      <c r="E145" s="68" t="s">
        <v>1167</v>
      </c>
      <c r="F145" s="416" t="s">
        <v>1336</v>
      </c>
      <c r="G145" s="497">
        <v>145</v>
      </c>
    </row>
    <row r="146" spans="1:7" ht="30">
      <c r="A146" s="190"/>
      <c r="B146" s="7"/>
      <c r="C146" s="7"/>
      <c r="D146" s="7" t="s">
        <v>1145</v>
      </c>
      <c r="E146" s="68" t="s">
        <v>1168</v>
      </c>
      <c r="F146" s="416" t="s">
        <v>1052</v>
      </c>
      <c r="G146" s="497">
        <v>146</v>
      </c>
    </row>
    <row r="147" spans="1:7" ht="12.75">
      <c r="A147" s="190"/>
      <c r="B147" s="7"/>
      <c r="C147" s="7"/>
      <c r="D147" s="7"/>
      <c r="E147" s="68" t="s">
        <v>1171</v>
      </c>
      <c r="F147" s="416" t="s">
        <v>429</v>
      </c>
      <c r="G147" s="497">
        <v>147</v>
      </c>
    </row>
    <row r="148" spans="1:7" ht="40.5">
      <c r="A148" s="290">
        <v>37704</v>
      </c>
      <c r="B148" s="286"/>
      <c r="C148" s="286" t="s">
        <v>400</v>
      </c>
      <c r="D148" s="287" t="s">
        <v>1146</v>
      </c>
      <c r="E148" s="288" t="s">
        <v>395</v>
      </c>
      <c r="F148" s="289" t="s">
        <v>938</v>
      </c>
      <c r="G148" s="497">
        <v>148</v>
      </c>
    </row>
    <row r="149" spans="1:7" ht="51">
      <c r="A149" s="291"/>
      <c r="B149" s="286"/>
      <c r="C149" s="286"/>
      <c r="D149" s="286" t="s">
        <v>937</v>
      </c>
      <c r="E149" s="288" t="s">
        <v>396</v>
      </c>
      <c r="F149" s="289" t="s">
        <v>939</v>
      </c>
      <c r="G149" s="497">
        <v>149</v>
      </c>
    </row>
    <row r="150" spans="1:7" ht="20.25">
      <c r="A150" s="291"/>
      <c r="B150" s="286"/>
      <c r="C150" s="286"/>
      <c r="D150" s="286"/>
      <c r="E150" s="288" t="s">
        <v>397</v>
      </c>
      <c r="F150" s="289" t="s">
        <v>940</v>
      </c>
      <c r="G150" s="497">
        <v>150</v>
      </c>
    </row>
    <row r="151" spans="1:7" ht="40.5">
      <c r="A151" s="291"/>
      <c r="B151" s="286"/>
      <c r="C151" s="286"/>
      <c r="D151" s="286"/>
      <c r="E151" s="293" t="s">
        <v>790</v>
      </c>
      <c r="F151" s="294" t="s">
        <v>874</v>
      </c>
      <c r="G151" s="497">
        <v>151</v>
      </c>
    </row>
    <row r="152" spans="1:7" ht="30">
      <c r="A152" s="127">
        <v>37704</v>
      </c>
      <c r="B152" s="56"/>
      <c r="C152" s="56" t="s">
        <v>941</v>
      </c>
      <c r="D152" s="26" t="s">
        <v>942</v>
      </c>
      <c r="E152" s="25" t="s">
        <v>1169</v>
      </c>
      <c r="F152" s="409" t="s">
        <v>943</v>
      </c>
      <c r="G152" s="497">
        <v>152</v>
      </c>
    </row>
    <row r="153" spans="1:7" ht="30">
      <c r="A153" s="24"/>
      <c r="B153" s="56"/>
      <c r="C153" s="56"/>
      <c r="D153" s="56"/>
      <c r="E153" s="25" t="s">
        <v>1170</v>
      </c>
      <c r="F153" s="409" t="s">
        <v>944</v>
      </c>
      <c r="G153" s="497">
        <v>153</v>
      </c>
    </row>
    <row r="154" spans="1:7" ht="20.25">
      <c r="A154" s="176">
        <v>37704</v>
      </c>
      <c r="B154" s="176">
        <v>37713</v>
      </c>
      <c r="C154" s="7" t="s">
        <v>1284</v>
      </c>
      <c r="D154" s="78" t="s">
        <v>1088</v>
      </c>
      <c r="E154" s="68" t="s">
        <v>797</v>
      </c>
      <c r="F154" s="416" t="s">
        <v>791</v>
      </c>
      <c r="G154" s="497">
        <v>154</v>
      </c>
    </row>
    <row r="155" spans="1:7" ht="40.5">
      <c r="A155" s="7"/>
      <c r="B155" s="7"/>
      <c r="C155" s="7"/>
      <c r="D155" s="7" t="s">
        <v>1089</v>
      </c>
      <c r="E155" s="68" t="s">
        <v>1093</v>
      </c>
      <c r="F155" s="416" t="s">
        <v>1090</v>
      </c>
      <c r="G155" s="497">
        <v>155</v>
      </c>
    </row>
    <row r="156" spans="1:7" ht="30">
      <c r="A156" s="7"/>
      <c r="B156" s="7"/>
      <c r="C156" s="7"/>
      <c r="D156" s="7"/>
      <c r="E156" s="68" t="s">
        <v>1094</v>
      </c>
      <c r="F156" s="416" t="s">
        <v>1091</v>
      </c>
      <c r="G156" s="497">
        <v>156</v>
      </c>
    </row>
    <row r="157" spans="1:7" ht="20.25">
      <c r="A157" s="7"/>
      <c r="B157" s="7"/>
      <c r="C157" s="7"/>
      <c r="D157" s="7"/>
      <c r="E157" s="68" t="s">
        <v>1095</v>
      </c>
      <c r="F157" s="416" t="s">
        <v>1092</v>
      </c>
      <c r="G157" s="497">
        <v>157</v>
      </c>
    </row>
    <row r="158" spans="1:7" ht="30">
      <c r="A158" s="127">
        <v>37705</v>
      </c>
      <c r="B158" s="56"/>
      <c r="C158" s="56" t="s">
        <v>792</v>
      </c>
      <c r="D158" s="26" t="s">
        <v>793</v>
      </c>
      <c r="E158" s="25" t="s">
        <v>798</v>
      </c>
      <c r="F158" s="409" t="s">
        <v>794</v>
      </c>
      <c r="G158" s="497">
        <v>158</v>
      </c>
    </row>
    <row r="159" spans="1:7" ht="30">
      <c r="A159" s="24"/>
      <c r="B159" s="56"/>
      <c r="C159" s="56"/>
      <c r="D159" s="56" t="s">
        <v>799</v>
      </c>
      <c r="E159" s="56"/>
      <c r="F159" s="57"/>
      <c r="G159" s="497">
        <v>159</v>
      </c>
    </row>
    <row r="160" spans="1:7" ht="30">
      <c r="A160" s="40">
        <v>37705</v>
      </c>
      <c r="B160" s="41"/>
      <c r="C160" s="41" t="s">
        <v>1284</v>
      </c>
      <c r="D160" s="42" t="s">
        <v>795</v>
      </c>
      <c r="E160" s="69" t="s">
        <v>800</v>
      </c>
      <c r="F160" s="408" t="s">
        <v>796</v>
      </c>
      <c r="G160" s="497">
        <v>160</v>
      </c>
    </row>
    <row r="161" spans="1:7" ht="30">
      <c r="A161" s="253">
        <v>37706</v>
      </c>
      <c r="B161" s="248"/>
      <c r="C161" s="248" t="s">
        <v>55</v>
      </c>
      <c r="D161" s="250" t="s">
        <v>91</v>
      </c>
      <c r="E161" s="251" t="s">
        <v>95</v>
      </c>
      <c r="F161" s="252" t="s">
        <v>92</v>
      </c>
      <c r="G161" s="497">
        <v>161</v>
      </c>
    </row>
    <row r="162" spans="1:7" ht="30">
      <c r="A162" s="304"/>
      <c r="B162" s="248"/>
      <c r="C162" s="248"/>
      <c r="D162" s="248" t="s">
        <v>53</v>
      </c>
      <c r="E162" s="251" t="s">
        <v>51</v>
      </c>
      <c r="F162" s="252" t="s">
        <v>50</v>
      </c>
      <c r="G162" s="497">
        <v>162</v>
      </c>
    </row>
    <row r="163" spans="1:7" ht="20.25">
      <c r="A163" s="304"/>
      <c r="B163" s="248"/>
      <c r="C163" s="248"/>
      <c r="D163" s="248"/>
      <c r="E163" s="251" t="s">
        <v>54</v>
      </c>
      <c r="F163" s="252" t="s">
        <v>93</v>
      </c>
      <c r="G163" s="497">
        <v>163</v>
      </c>
    </row>
    <row r="164" spans="1:7" ht="30">
      <c r="A164" s="302"/>
      <c r="B164" s="303"/>
      <c r="C164" s="303"/>
      <c r="D164" s="303"/>
      <c r="E164" s="251" t="s">
        <v>52</v>
      </c>
      <c r="F164" s="252" t="s">
        <v>94</v>
      </c>
      <c r="G164" s="497">
        <v>164</v>
      </c>
    </row>
    <row r="165" spans="1:7" ht="20.25">
      <c r="A165" s="290">
        <v>37706</v>
      </c>
      <c r="B165" s="286"/>
      <c r="C165" s="286" t="s">
        <v>582</v>
      </c>
      <c r="D165" s="287" t="s">
        <v>63</v>
      </c>
      <c r="E165" s="288" t="s">
        <v>360</v>
      </c>
      <c r="F165" s="289" t="s">
        <v>355</v>
      </c>
      <c r="G165" s="497">
        <v>165</v>
      </c>
    </row>
    <row r="166" spans="1:7" ht="60.75">
      <c r="A166" s="291"/>
      <c r="B166" s="286"/>
      <c r="C166" s="286"/>
      <c r="D166" s="286" t="s">
        <v>361</v>
      </c>
      <c r="E166" s="288" t="s">
        <v>1031</v>
      </c>
      <c r="F166" s="289" t="s">
        <v>356</v>
      </c>
      <c r="G166" s="497">
        <v>166</v>
      </c>
    </row>
    <row r="167" spans="1:7" ht="30">
      <c r="A167" s="291"/>
      <c r="B167" s="286"/>
      <c r="C167" s="286"/>
      <c r="D167" s="287"/>
      <c r="E167" s="288" t="s">
        <v>49</v>
      </c>
      <c r="F167" s="289" t="s">
        <v>357</v>
      </c>
      <c r="G167" s="497">
        <v>167</v>
      </c>
    </row>
    <row r="168" spans="1:7" ht="40.5">
      <c r="A168" s="291"/>
      <c r="B168" s="286"/>
      <c r="C168" s="286"/>
      <c r="D168" s="287"/>
      <c r="E168" s="288" t="s">
        <v>741</v>
      </c>
      <c r="F168" s="289" t="s">
        <v>358</v>
      </c>
      <c r="G168" s="497">
        <v>168</v>
      </c>
    </row>
    <row r="169" spans="1:7" ht="12.75">
      <c r="A169" s="291"/>
      <c r="B169" s="286"/>
      <c r="C169" s="286"/>
      <c r="D169" s="287"/>
      <c r="E169" s="288" t="s">
        <v>742</v>
      </c>
      <c r="F169" s="289" t="s">
        <v>359</v>
      </c>
      <c r="G169" s="497">
        <v>169</v>
      </c>
    </row>
    <row r="170" spans="1:7" ht="12.75">
      <c r="A170" s="291"/>
      <c r="B170" s="286"/>
      <c r="C170" s="286"/>
      <c r="D170" s="287"/>
      <c r="E170" s="286"/>
      <c r="F170" s="288" t="s">
        <v>581</v>
      </c>
      <c r="G170" s="497">
        <v>170</v>
      </c>
    </row>
    <row r="171" spans="1:7" ht="30.75">
      <c r="A171" s="127">
        <v>37706</v>
      </c>
      <c r="B171" s="56"/>
      <c r="C171" s="56" t="s">
        <v>400</v>
      </c>
      <c r="D171" s="306" t="s">
        <v>757</v>
      </c>
      <c r="E171" s="25" t="s">
        <v>137</v>
      </c>
      <c r="F171" s="409" t="s">
        <v>599</v>
      </c>
      <c r="G171" s="497">
        <v>171</v>
      </c>
    </row>
    <row r="172" spans="1:7" ht="51">
      <c r="A172" s="24"/>
      <c r="B172" s="56"/>
      <c r="C172" s="56"/>
      <c r="D172" s="56" t="s">
        <v>1338</v>
      </c>
      <c r="E172" s="25" t="s">
        <v>138</v>
      </c>
      <c r="F172" s="409" t="s">
        <v>600</v>
      </c>
      <c r="G172" s="497">
        <v>172</v>
      </c>
    </row>
    <row r="173" spans="1:7" ht="12.75">
      <c r="A173" s="24"/>
      <c r="B173" s="56"/>
      <c r="C173" s="56"/>
      <c r="E173" s="25" t="s">
        <v>1002</v>
      </c>
      <c r="F173" s="409" t="s">
        <v>601</v>
      </c>
      <c r="G173" s="497">
        <v>173</v>
      </c>
    </row>
    <row r="174" spans="1:7" ht="51">
      <c r="A174" s="24"/>
      <c r="B174" s="56"/>
      <c r="C174" s="56"/>
      <c r="D174" s="56" t="s">
        <v>1004</v>
      </c>
      <c r="E174" s="25" t="s">
        <v>1003</v>
      </c>
      <c r="F174" s="409" t="s">
        <v>602</v>
      </c>
      <c r="G174" s="497">
        <v>174</v>
      </c>
    </row>
    <row r="175" spans="1:7" ht="51">
      <c r="A175" s="24"/>
      <c r="B175" s="56"/>
      <c r="C175" s="56"/>
      <c r="D175" s="56" t="s">
        <v>1004</v>
      </c>
      <c r="E175" s="25" t="s">
        <v>1005</v>
      </c>
      <c r="F175" s="409" t="s">
        <v>603</v>
      </c>
      <c r="G175" s="497">
        <v>175</v>
      </c>
    </row>
    <row r="176" spans="1:7" ht="30">
      <c r="A176" s="24"/>
      <c r="B176" s="56"/>
      <c r="C176" s="56"/>
      <c r="D176" s="56"/>
      <c r="E176" s="25" t="s">
        <v>1006</v>
      </c>
      <c r="F176" s="409" t="s">
        <v>604</v>
      </c>
      <c r="G176" s="497">
        <v>176</v>
      </c>
    </row>
    <row r="177" spans="1:7" ht="20.25">
      <c r="A177" s="24"/>
      <c r="B177" s="56"/>
      <c r="C177" s="56"/>
      <c r="D177" s="56"/>
      <c r="E177" s="25" t="s">
        <v>1007</v>
      </c>
      <c r="F177" s="409" t="s">
        <v>605</v>
      </c>
      <c r="G177" s="497">
        <v>177</v>
      </c>
    </row>
    <row r="178" spans="1:7" ht="30">
      <c r="A178" s="24"/>
      <c r="B178" s="56"/>
      <c r="C178" s="56"/>
      <c r="D178" s="56"/>
      <c r="E178" s="25" t="s">
        <v>1008</v>
      </c>
      <c r="F178" s="409" t="s">
        <v>606</v>
      </c>
      <c r="G178" s="497">
        <v>178</v>
      </c>
    </row>
    <row r="179" spans="1:7" ht="30">
      <c r="A179" s="24"/>
      <c r="B179" s="56"/>
      <c r="C179" s="56"/>
      <c r="D179" s="56"/>
      <c r="E179" s="25" t="s">
        <v>1009</v>
      </c>
      <c r="F179" s="409" t="s">
        <v>607</v>
      </c>
      <c r="G179" s="497">
        <v>179</v>
      </c>
    </row>
    <row r="180" spans="1:7" ht="30">
      <c r="A180" s="24"/>
      <c r="B180" s="56"/>
      <c r="C180" s="56"/>
      <c r="D180" s="56"/>
      <c r="E180" s="25" t="s">
        <v>1010</v>
      </c>
      <c r="F180" s="409" t="s">
        <v>608</v>
      </c>
      <c r="G180" s="497">
        <v>180</v>
      </c>
    </row>
    <row r="181" spans="1:7" ht="20.25">
      <c r="A181" s="24"/>
      <c r="B181" s="56"/>
      <c r="C181" s="56"/>
      <c r="D181" s="56"/>
      <c r="E181" s="25" t="s">
        <v>1011</v>
      </c>
      <c r="F181" s="409" t="s">
        <v>609</v>
      </c>
      <c r="G181" s="497">
        <v>181</v>
      </c>
    </row>
    <row r="182" spans="1:7" ht="30">
      <c r="A182" s="24"/>
      <c r="B182" s="56"/>
      <c r="C182" s="56"/>
      <c r="D182" s="56"/>
      <c r="E182" s="25" t="s">
        <v>759</v>
      </c>
      <c r="F182" s="409" t="s">
        <v>758</v>
      </c>
      <c r="G182" s="497">
        <v>182</v>
      </c>
    </row>
    <row r="183" spans="1:7" ht="40.5">
      <c r="A183" s="253">
        <v>37707</v>
      </c>
      <c r="B183" s="248" t="s">
        <v>581</v>
      </c>
      <c r="C183" s="248" t="s">
        <v>387</v>
      </c>
      <c r="D183" s="250" t="s">
        <v>869</v>
      </c>
      <c r="E183" s="251" t="s">
        <v>756</v>
      </c>
      <c r="F183" s="252" t="s">
        <v>755</v>
      </c>
      <c r="G183" s="497">
        <v>183</v>
      </c>
    </row>
    <row r="184" spans="1:7" ht="30">
      <c r="A184" s="248"/>
      <c r="B184" s="248"/>
      <c r="C184" s="248"/>
      <c r="D184" s="248" t="s">
        <v>870</v>
      </c>
      <c r="E184" s="248"/>
      <c r="F184" s="248"/>
      <c r="G184" s="497">
        <v>184</v>
      </c>
    </row>
    <row r="185" spans="1:7" ht="51">
      <c r="A185" s="127">
        <v>37707</v>
      </c>
      <c r="B185" s="56"/>
      <c r="C185" s="56" t="s">
        <v>941</v>
      </c>
      <c r="D185" s="26" t="s">
        <v>890</v>
      </c>
      <c r="E185" s="25" t="s">
        <v>595</v>
      </c>
      <c r="F185" s="409" t="s">
        <v>891</v>
      </c>
      <c r="G185" s="497">
        <v>185</v>
      </c>
    </row>
    <row r="186" spans="1:7" ht="51">
      <c r="A186" s="253">
        <v>37708</v>
      </c>
      <c r="B186" s="248" t="s">
        <v>581</v>
      </c>
      <c r="C186" s="248" t="s">
        <v>1263</v>
      </c>
      <c r="D186" s="250" t="s">
        <v>1224</v>
      </c>
      <c r="E186" s="251" t="s">
        <v>456</v>
      </c>
      <c r="F186" s="252" t="s">
        <v>596</v>
      </c>
      <c r="G186" s="497">
        <v>186</v>
      </c>
    </row>
    <row r="187" spans="1:7" ht="20.25">
      <c r="A187" s="248"/>
      <c r="B187" s="248"/>
      <c r="C187" s="248"/>
      <c r="D187" s="248"/>
      <c r="E187" s="251" t="s">
        <v>457</v>
      </c>
      <c r="F187" s="252" t="s">
        <v>1191</v>
      </c>
      <c r="G187" s="497">
        <v>187</v>
      </c>
    </row>
    <row r="188" spans="1:7" ht="40.5">
      <c r="A188" s="248"/>
      <c r="B188" s="248"/>
      <c r="C188" s="248"/>
      <c r="D188" s="248" t="s">
        <v>1264</v>
      </c>
      <c r="E188" s="251" t="s">
        <v>1228</v>
      </c>
      <c r="F188" s="252" t="s">
        <v>1223</v>
      </c>
      <c r="G188" s="497">
        <v>188</v>
      </c>
    </row>
    <row r="189" spans="1:7" ht="30">
      <c r="A189" s="248"/>
      <c r="B189" s="248"/>
      <c r="C189" s="248"/>
      <c r="D189" s="248" t="s">
        <v>1221</v>
      </c>
      <c r="E189" s="251" t="s">
        <v>1229</v>
      </c>
      <c r="F189" s="252" t="s">
        <v>114</v>
      </c>
      <c r="G189" s="497">
        <v>189</v>
      </c>
    </row>
    <row r="190" spans="1:7" ht="20.25">
      <c r="A190" s="248"/>
      <c r="B190" s="248"/>
      <c r="C190" s="248"/>
      <c r="D190" s="248"/>
      <c r="E190" s="251" t="s">
        <v>1225</v>
      </c>
      <c r="F190" s="252" t="s">
        <v>115</v>
      </c>
      <c r="G190" s="497">
        <v>190</v>
      </c>
    </row>
    <row r="191" spans="1:7" ht="30">
      <c r="A191" s="248"/>
      <c r="B191" s="248"/>
      <c r="C191" s="248"/>
      <c r="D191" s="248" t="s">
        <v>1226</v>
      </c>
      <c r="E191" s="251" t="s">
        <v>1230</v>
      </c>
      <c r="F191" s="252" t="s">
        <v>93</v>
      </c>
      <c r="G191" s="497">
        <v>191</v>
      </c>
    </row>
    <row r="192" spans="1:7" ht="20.25">
      <c r="A192" s="248"/>
      <c r="B192" s="248"/>
      <c r="C192" s="248"/>
      <c r="D192" s="248"/>
      <c r="E192" s="251" t="s">
        <v>1227</v>
      </c>
      <c r="F192" s="252" t="s">
        <v>116</v>
      </c>
      <c r="G192" s="497">
        <v>192</v>
      </c>
    </row>
    <row r="193" spans="1:7" ht="12.75">
      <c r="A193" s="248"/>
      <c r="B193" s="248"/>
      <c r="C193" s="248"/>
      <c r="D193" s="248"/>
      <c r="E193" s="248"/>
      <c r="F193" s="248"/>
      <c r="G193" s="497">
        <v>193</v>
      </c>
    </row>
    <row r="194" spans="1:7" ht="20.25">
      <c r="A194" s="248"/>
      <c r="B194" s="248"/>
      <c r="C194" s="248"/>
      <c r="D194" s="248" t="s">
        <v>1222</v>
      </c>
      <c r="E194" s="248"/>
      <c r="F194" s="251" t="s">
        <v>581</v>
      </c>
      <c r="G194" s="497">
        <v>194</v>
      </c>
    </row>
    <row r="195" spans="1:7" s="5" customFormat="1" ht="30">
      <c r="A195" s="231">
        <v>37708</v>
      </c>
      <c r="B195" s="229"/>
      <c r="C195" s="229" t="s">
        <v>387</v>
      </c>
      <c r="D195" s="285" t="s">
        <v>1220</v>
      </c>
      <c r="E195" s="228" t="s">
        <v>388</v>
      </c>
      <c r="F195" s="417" t="s">
        <v>1219</v>
      </c>
      <c r="G195" s="497">
        <v>195</v>
      </c>
    </row>
    <row r="196" spans="1:7" s="5" customFormat="1" ht="12.75">
      <c r="A196" s="232"/>
      <c r="B196" s="229"/>
      <c r="C196" s="229"/>
      <c r="D196" s="229"/>
      <c r="E196" s="229"/>
      <c r="F196" s="229"/>
      <c r="G196" s="497">
        <v>196</v>
      </c>
    </row>
    <row r="197" spans="1:7" s="5" customFormat="1" ht="91.5">
      <c r="A197" s="232"/>
      <c r="B197" s="229"/>
      <c r="C197" s="229"/>
      <c r="D197" s="229" t="s">
        <v>778</v>
      </c>
      <c r="E197" s="229"/>
      <c r="F197" s="229"/>
      <c r="G197" s="497">
        <v>197</v>
      </c>
    </row>
    <row r="198" spans="1:7" s="5" customFormat="1" ht="12.75">
      <c r="A198" s="232"/>
      <c r="B198" s="229"/>
      <c r="C198" s="229"/>
      <c r="D198" s="229"/>
      <c r="E198" s="229"/>
      <c r="F198" s="229"/>
      <c r="G198" s="497">
        <v>198</v>
      </c>
    </row>
    <row r="199" spans="1:7" s="5" customFormat="1" ht="51">
      <c r="A199" s="232"/>
      <c r="B199" s="229"/>
      <c r="C199" s="229"/>
      <c r="D199" s="229" t="s">
        <v>598</v>
      </c>
      <c r="E199" s="229"/>
      <c r="F199" s="229"/>
      <c r="G199" s="497">
        <v>199</v>
      </c>
    </row>
    <row r="200" spans="1:7" s="5" customFormat="1" ht="12.75">
      <c r="A200" s="64"/>
      <c r="B200" s="62"/>
      <c r="C200" s="62"/>
      <c r="D200" s="308"/>
      <c r="E200" s="309"/>
      <c r="F200" s="413"/>
      <c r="G200" s="497">
        <v>200</v>
      </c>
    </row>
    <row r="201" spans="1:7" ht="30">
      <c r="A201" s="127">
        <v>37708</v>
      </c>
      <c r="B201" s="56"/>
      <c r="C201" s="56" t="s">
        <v>1284</v>
      </c>
      <c r="D201" s="26" t="s">
        <v>458</v>
      </c>
      <c r="E201" s="25" t="s">
        <v>459</v>
      </c>
      <c r="F201" s="409" t="s">
        <v>118</v>
      </c>
      <c r="G201" s="497">
        <v>201</v>
      </c>
    </row>
    <row r="202" spans="1:7" ht="20.25">
      <c r="A202" s="24"/>
      <c r="B202" s="56"/>
      <c r="C202" s="56"/>
      <c r="D202" s="56" t="s">
        <v>117</v>
      </c>
      <c r="E202" s="25" t="s">
        <v>460</v>
      </c>
      <c r="F202" s="409" t="s">
        <v>455</v>
      </c>
      <c r="G202" s="497">
        <v>202</v>
      </c>
    </row>
    <row r="203" spans="1:7" ht="30">
      <c r="A203" s="40">
        <v>37708</v>
      </c>
      <c r="B203" s="41"/>
      <c r="C203" s="41" t="s">
        <v>1251</v>
      </c>
      <c r="D203" s="42" t="s">
        <v>597</v>
      </c>
      <c r="E203" s="69" t="s">
        <v>651</v>
      </c>
      <c r="F203" s="408" t="s">
        <v>135</v>
      </c>
      <c r="G203" s="497">
        <v>203</v>
      </c>
    </row>
    <row r="204" spans="1:7" ht="40.5">
      <c r="A204" s="59"/>
      <c r="B204" s="41"/>
      <c r="C204" s="41"/>
      <c r="D204" s="41" t="s">
        <v>653</v>
      </c>
      <c r="E204" s="69" t="s">
        <v>652</v>
      </c>
      <c r="F204" s="408" t="s">
        <v>136</v>
      </c>
      <c r="G204" s="497">
        <v>204</v>
      </c>
    </row>
    <row r="205" spans="1:7" ht="30">
      <c r="A205" s="127">
        <v>37709</v>
      </c>
      <c r="B205" s="56"/>
      <c r="C205" s="56" t="s">
        <v>1231</v>
      </c>
      <c r="D205" s="26" t="s">
        <v>610</v>
      </c>
      <c r="E205" s="25" t="s">
        <v>613</v>
      </c>
      <c r="F205" s="409" t="s">
        <v>611</v>
      </c>
      <c r="G205" s="497">
        <v>205</v>
      </c>
    </row>
    <row r="206" spans="1:7" ht="20.25">
      <c r="A206" s="56"/>
      <c r="B206" s="56"/>
      <c r="C206" s="56"/>
      <c r="D206" s="56"/>
      <c r="E206" s="25" t="s">
        <v>614</v>
      </c>
      <c r="F206" s="409" t="s">
        <v>612</v>
      </c>
      <c r="G206" s="497">
        <v>206</v>
      </c>
    </row>
    <row r="207" spans="1:7" ht="60.75">
      <c r="A207" s="40">
        <v>37710</v>
      </c>
      <c r="B207" s="41"/>
      <c r="C207" s="41" t="s">
        <v>1337</v>
      </c>
      <c r="D207" s="42" t="s">
        <v>1237</v>
      </c>
      <c r="E207" s="69" t="s">
        <v>1014</v>
      </c>
      <c r="F207" s="408" t="s">
        <v>347</v>
      </c>
      <c r="G207" s="497">
        <v>207</v>
      </c>
    </row>
    <row r="208" spans="1:7" ht="51">
      <c r="A208" s="59"/>
      <c r="B208" s="41"/>
      <c r="C208" s="41"/>
      <c r="D208" s="41"/>
      <c r="E208" s="69" t="s">
        <v>1015</v>
      </c>
      <c r="F208" s="408" t="s">
        <v>338</v>
      </c>
      <c r="G208" s="497">
        <v>208</v>
      </c>
    </row>
    <row r="209" spans="1:7" ht="30">
      <c r="A209" s="59"/>
      <c r="B209" s="41"/>
      <c r="C209" s="41"/>
      <c r="D209" s="41"/>
      <c r="E209" s="69" t="s">
        <v>1016</v>
      </c>
      <c r="F209" s="408" t="s">
        <v>339</v>
      </c>
      <c r="G209" s="497">
        <v>209</v>
      </c>
    </row>
    <row r="210" spans="1:7" ht="20.25">
      <c r="A210" s="59"/>
      <c r="B210" s="41"/>
      <c r="C210" s="41"/>
      <c r="D210" s="41"/>
      <c r="E210" s="69" t="s">
        <v>344</v>
      </c>
      <c r="F210" s="408" t="s">
        <v>343</v>
      </c>
      <c r="G210" s="497">
        <v>210</v>
      </c>
    </row>
    <row r="211" spans="1:7" ht="30">
      <c r="A211" s="127">
        <v>37710</v>
      </c>
      <c r="B211" s="56"/>
      <c r="C211" s="56" t="s">
        <v>752</v>
      </c>
      <c r="D211" s="26" t="s">
        <v>782</v>
      </c>
      <c r="E211" s="25" t="s">
        <v>1017</v>
      </c>
      <c r="F211" s="409" t="s">
        <v>349</v>
      </c>
      <c r="G211" s="497">
        <v>211</v>
      </c>
    </row>
    <row r="212" spans="1:7" ht="20.25">
      <c r="A212" s="56"/>
      <c r="B212" s="56"/>
      <c r="C212" s="56"/>
      <c r="D212" s="56"/>
      <c r="E212" s="25" t="s">
        <v>783</v>
      </c>
      <c r="F212" s="409" t="s">
        <v>350</v>
      </c>
      <c r="G212" s="497">
        <v>212</v>
      </c>
    </row>
    <row r="213" spans="1:7" ht="20.25">
      <c r="A213" s="56"/>
      <c r="B213" s="56"/>
      <c r="C213" s="56"/>
      <c r="D213" s="56"/>
      <c r="E213" s="25" t="s">
        <v>784</v>
      </c>
      <c r="F213" s="409" t="s">
        <v>753</v>
      </c>
      <c r="G213" s="497">
        <v>213</v>
      </c>
    </row>
    <row r="214" spans="1:7" ht="60.75">
      <c r="A214" s="301">
        <v>37711</v>
      </c>
      <c r="B214" s="296"/>
      <c r="C214" s="296" t="s">
        <v>387</v>
      </c>
      <c r="D214" s="297" t="s">
        <v>1041</v>
      </c>
      <c r="E214" s="298" t="s">
        <v>408</v>
      </c>
      <c r="F214" s="299" t="s">
        <v>57</v>
      </c>
      <c r="G214" s="497">
        <v>214</v>
      </c>
    </row>
    <row r="215" spans="1:7" ht="20.25">
      <c r="A215" s="296"/>
      <c r="B215" s="296"/>
      <c r="C215" s="296"/>
      <c r="D215" s="372"/>
      <c r="E215" s="298" t="s">
        <v>409</v>
      </c>
      <c r="F215" s="299" t="s">
        <v>779</v>
      </c>
      <c r="G215" s="497">
        <v>215</v>
      </c>
    </row>
    <row r="216" spans="1:7" ht="30">
      <c r="A216" s="296"/>
      <c r="B216" s="296"/>
      <c r="C216" s="296"/>
      <c r="D216" s="296" t="s">
        <v>754</v>
      </c>
      <c r="E216" s="298" t="s">
        <v>410</v>
      </c>
      <c r="F216" s="299" t="s">
        <v>780</v>
      </c>
      <c r="G216" s="497">
        <v>216</v>
      </c>
    </row>
    <row r="217" spans="1:7" ht="40.5">
      <c r="A217" s="296"/>
      <c r="B217" s="296"/>
      <c r="C217" s="296"/>
      <c r="D217" s="296"/>
      <c r="E217" s="298" t="s">
        <v>801</v>
      </c>
      <c r="F217" s="299" t="s">
        <v>781</v>
      </c>
      <c r="G217" s="497">
        <v>217</v>
      </c>
    </row>
    <row r="218" spans="1:7" ht="71.25">
      <c r="A218" s="296"/>
      <c r="B218" s="296"/>
      <c r="C218" s="296"/>
      <c r="D218" s="296" t="s">
        <v>404</v>
      </c>
      <c r="E218" s="298" t="s">
        <v>802</v>
      </c>
      <c r="F218" s="299" t="s">
        <v>93</v>
      </c>
      <c r="G218" s="497">
        <v>218</v>
      </c>
    </row>
    <row r="219" spans="1:7" ht="30">
      <c r="A219" s="325">
        <v>37711</v>
      </c>
      <c r="B219" s="322"/>
      <c r="C219" s="322" t="s">
        <v>348</v>
      </c>
      <c r="D219" s="323" t="s">
        <v>351</v>
      </c>
      <c r="E219" s="293" t="s">
        <v>337</v>
      </c>
      <c r="F219" s="294" t="s">
        <v>352</v>
      </c>
      <c r="G219" s="497">
        <v>219</v>
      </c>
    </row>
    <row r="220" spans="1:7" ht="20.25">
      <c r="A220" s="176">
        <v>37711</v>
      </c>
      <c r="B220" s="7"/>
      <c r="C220" s="7" t="s">
        <v>1284</v>
      </c>
      <c r="D220" s="78" t="s">
        <v>405</v>
      </c>
      <c r="E220" s="68" t="s">
        <v>406</v>
      </c>
      <c r="F220" s="416" t="s">
        <v>1336</v>
      </c>
      <c r="G220" s="497">
        <v>220</v>
      </c>
    </row>
    <row r="221" spans="1:7" ht="12.75">
      <c r="A221" s="7"/>
      <c r="B221" s="7"/>
      <c r="C221" s="7"/>
      <c r="D221" s="7"/>
      <c r="E221" s="68" t="s">
        <v>407</v>
      </c>
      <c r="F221" s="416" t="s">
        <v>1052</v>
      </c>
      <c r="G221" s="497">
        <v>221</v>
      </c>
    </row>
    <row r="222" spans="1:7" ht="40.5">
      <c r="A222" s="253">
        <v>37712</v>
      </c>
      <c r="B222" s="248"/>
      <c r="C222" s="248" t="s">
        <v>400</v>
      </c>
      <c r="D222" s="250" t="s">
        <v>984</v>
      </c>
      <c r="E222" s="251" t="s">
        <v>989</v>
      </c>
      <c r="F222" s="252" t="s">
        <v>1085</v>
      </c>
      <c r="G222" s="497">
        <v>222</v>
      </c>
    </row>
    <row r="223" spans="1:7" ht="30">
      <c r="A223" s="304"/>
      <c r="B223" s="248"/>
      <c r="C223" s="248"/>
      <c r="D223" s="250" t="s">
        <v>985</v>
      </c>
      <c r="E223" s="251" t="s">
        <v>990</v>
      </c>
      <c r="F223" s="252" t="s">
        <v>1086</v>
      </c>
      <c r="G223" s="497">
        <v>223</v>
      </c>
    </row>
    <row r="224" spans="1:7" ht="30">
      <c r="A224" s="304"/>
      <c r="B224" s="248"/>
      <c r="C224" s="248"/>
      <c r="D224" s="248"/>
      <c r="E224" s="251" t="s">
        <v>991</v>
      </c>
      <c r="F224" s="252" t="s">
        <v>93</v>
      </c>
      <c r="G224" s="497">
        <v>224</v>
      </c>
    </row>
    <row r="225" spans="1:7" ht="40.5">
      <c r="A225" s="325">
        <v>37712</v>
      </c>
      <c r="B225" s="325">
        <v>37714</v>
      </c>
      <c r="C225" s="322" t="s">
        <v>345</v>
      </c>
      <c r="D225" s="323" t="s">
        <v>1087</v>
      </c>
      <c r="E225" s="293" t="s">
        <v>681</v>
      </c>
      <c r="F225" s="294" t="s">
        <v>732</v>
      </c>
      <c r="G225" s="497">
        <v>225</v>
      </c>
    </row>
    <row r="226" spans="1:7" ht="81">
      <c r="A226" s="322"/>
      <c r="B226" s="322"/>
      <c r="C226" s="322"/>
      <c r="D226" s="322" t="s">
        <v>731</v>
      </c>
      <c r="E226" s="293" t="s">
        <v>682</v>
      </c>
      <c r="F226" s="294" t="s">
        <v>680</v>
      </c>
      <c r="G226" s="497">
        <v>226</v>
      </c>
    </row>
    <row r="227" spans="1:7" ht="20.25">
      <c r="A227" s="40">
        <v>37712</v>
      </c>
      <c r="B227" s="41"/>
      <c r="C227" s="41" t="s">
        <v>733</v>
      </c>
      <c r="D227" s="42" t="s">
        <v>734</v>
      </c>
      <c r="E227" s="69" t="s">
        <v>986</v>
      </c>
      <c r="F227" s="408" t="s">
        <v>735</v>
      </c>
      <c r="G227" s="497">
        <v>227</v>
      </c>
    </row>
    <row r="228" spans="1:7" ht="20.25">
      <c r="A228" s="59"/>
      <c r="B228" s="41"/>
      <c r="C228" s="41"/>
      <c r="D228" s="41"/>
      <c r="E228" s="69" t="s">
        <v>987</v>
      </c>
      <c r="F228" s="408" t="s">
        <v>736</v>
      </c>
      <c r="G228" s="497">
        <v>228</v>
      </c>
    </row>
    <row r="229" spans="1:7" ht="51">
      <c r="A229" s="59"/>
      <c r="B229" s="41"/>
      <c r="C229" s="41"/>
      <c r="D229" s="41"/>
      <c r="E229" s="69" t="s">
        <v>988</v>
      </c>
      <c r="F229" s="408" t="s">
        <v>737</v>
      </c>
      <c r="G229" s="497">
        <v>229</v>
      </c>
    </row>
    <row r="230" spans="1:7" s="373" customFormat="1" ht="40.5">
      <c r="A230" s="253">
        <v>37713</v>
      </c>
      <c r="B230" s="248" t="s">
        <v>581</v>
      </c>
      <c r="C230" s="248" t="s">
        <v>738</v>
      </c>
      <c r="D230" s="250" t="s">
        <v>663</v>
      </c>
      <c r="E230" s="251" t="s">
        <v>992</v>
      </c>
      <c r="F230" s="252" t="s">
        <v>740</v>
      </c>
      <c r="G230" s="497">
        <v>230</v>
      </c>
    </row>
    <row r="231" spans="1:7" s="373" customFormat="1" ht="30">
      <c r="A231" s="304"/>
      <c r="B231" s="248"/>
      <c r="C231" s="248"/>
      <c r="D231" s="248" t="s">
        <v>739</v>
      </c>
      <c r="E231" s="251" t="s">
        <v>993</v>
      </c>
      <c r="F231" s="252" t="s">
        <v>982</v>
      </c>
      <c r="G231" s="497">
        <v>231</v>
      </c>
    </row>
    <row r="232" spans="1:7" s="373" customFormat="1" ht="30">
      <c r="A232" s="304"/>
      <c r="B232" s="248"/>
      <c r="C232" s="248"/>
      <c r="D232" s="248"/>
      <c r="E232" s="251" t="s">
        <v>994</v>
      </c>
      <c r="F232" s="252" t="s">
        <v>983</v>
      </c>
      <c r="G232" s="497">
        <v>232</v>
      </c>
    </row>
    <row r="233" spans="1:7" ht="30">
      <c r="A233" s="379">
        <v>37713</v>
      </c>
      <c r="B233" s="380"/>
      <c r="C233" s="380" t="s">
        <v>1238</v>
      </c>
      <c r="D233" s="381" t="s">
        <v>1239</v>
      </c>
      <c r="E233" s="382" t="s">
        <v>1244</v>
      </c>
      <c r="F233" s="383" t="s">
        <v>1240</v>
      </c>
      <c r="G233" s="497">
        <v>233</v>
      </c>
    </row>
    <row r="234" spans="1:7" ht="30">
      <c r="A234" s="380"/>
      <c r="B234" s="380"/>
      <c r="C234" s="380"/>
      <c r="D234" s="380"/>
      <c r="E234" s="382" t="s">
        <v>703</v>
      </c>
      <c r="F234" s="383" t="s">
        <v>1241</v>
      </c>
      <c r="G234" s="497">
        <v>234</v>
      </c>
    </row>
    <row r="235" spans="1:7" ht="30">
      <c r="A235" s="262">
        <v>37713</v>
      </c>
      <c r="B235" s="263"/>
      <c r="C235" s="263" t="s">
        <v>895</v>
      </c>
      <c r="D235" s="264" t="s">
        <v>615</v>
      </c>
      <c r="E235" s="265" t="s">
        <v>1242</v>
      </c>
      <c r="F235" s="407" t="s">
        <v>1336</v>
      </c>
      <c r="G235" s="497">
        <v>235</v>
      </c>
    </row>
    <row r="236" spans="1:7" ht="12.75">
      <c r="A236" s="263"/>
      <c r="B236" s="263"/>
      <c r="C236" s="263"/>
      <c r="D236" s="263"/>
      <c r="E236" s="265" t="s">
        <v>1243</v>
      </c>
      <c r="F236" s="407" t="s">
        <v>1052</v>
      </c>
      <c r="G236" s="497">
        <v>236</v>
      </c>
    </row>
    <row r="237" spans="1:7" ht="12.75">
      <c r="A237" s="263"/>
      <c r="B237" s="263"/>
      <c r="C237" s="263"/>
      <c r="D237" s="263"/>
      <c r="E237" s="265" t="s">
        <v>704</v>
      </c>
      <c r="F237" s="265" t="s">
        <v>581</v>
      </c>
      <c r="G237" s="497">
        <v>237</v>
      </c>
    </row>
    <row r="238" spans="1:7" ht="40.5">
      <c r="A238" s="389">
        <v>37714</v>
      </c>
      <c r="B238" s="386" t="s">
        <v>1096</v>
      </c>
      <c r="C238" s="386" t="s">
        <v>213</v>
      </c>
      <c r="D238" s="387" t="s">
        <v>616</v>
      </c>
      <c r="E238" s="385" t="s">
        <v>192</v>
      </c>
      <c r="F238" s="388" t="s">
        <v>617</v>
      </c>
      <c r="G238" s="497">
        <v>238</v>
      </c>
    </row>
    <row r="239" spans="1:7" ht="20.25">
      <c r="A239" s="386"/>
      <c r="B239" s="386"/>
      <c r="C239" s="386"/>
      <c r="D239" s="386"/>
      <c r="E239" s="385" t="s">
        <v>193</v>
      </c>
      <c r="F239" s="388" t="s">
        <v>618</v>
      </c>
      <c r="G239" s="497">
        <v>239</v>
      </c>
    </row>
    <row r="240" spans="1:7" ht="40.5">
      <c r="A240" s="386"/>
      <c r="B240" s="386"/>
      <c r="C240" s="386"/>
      <c r="D240" s="386"/>
      <c r="E240" s="385" t="s">
        <v>194</v>
      </c>
      <c r="F240" s="388" t="s">
        <v>1097</v>
      </c>
      <c r="G240" s="497">
        <v>240</v>
      </c>
    </row>
    <row r="241" spans="1:7" ht="30">
      <c r="A241" s="386"/>
      <c r="B241" s="386"/>
      <c r="C241" s="386"/>
      <c r="D241" s="386"/>
      <c r="E241" s="385" t="s">
        <v>1099</v>
      </c>
      <c r="F241" s="388" t="s">
        <v>1098</v>
      </c>
      <c r="G241" s="497">
        <v>241</v>
      </c>
    </row>
    <row r="242" spans="1:7" ht="71.25">
      <c r="A242" s="325">
        <v>37714</v>
      </c>
      <c r="B242" s="322"/>
      <c r="C242" s="322" t="s">
        <v>400</v>
      </c>
      <c r="D242" s="323" t="s">
        <v>683</v>
      </c>
      <c r="E242" s="293" t="s">
        <v>478</v>
      </c>
      <c r="F242" s="294" t="s">
        <v>177</v>
      </c>
      <c r="G242" s="497">
        <v>242</v>
      </c>
    </row>
    <row r="243" spans="1:7" ht="40.5">
      <c r="A243" s="401"/>
      <c r="B243" s="322"/>
      <c r="C243" s="322"/>
      <c r="D243" s="322" t="s">
        <v>176</v>
      </c>
      <c r="E243" s="293" t="s">
        <v>186</v>
      </c>
      <c r="F243" s="294" t="s">
        <v>178</v>
      </c>
      <c r="G243" s="497">
        <v>243</v>
      </c>
    </row>
    <row r="244" spans="1:7" ht="40.5">
      <c r="A244" s="401"/>
      <c r="B244" s="322"/>
      <c r="C244" s="322"/>
      <c r="D244" s="322"/>
      <c r="E244" s="293" t="s">
        <v>479</v>
      </c>
      <c r="F244" s="294" t="s">
        <v>179</v>
      </c>
      <c r="G244" s="497">
        <v>244</v>
      </c>
    </row>
    <row r="245" spans="1:7" ht="30">
      <c r="A245" s="401"/>
      <c r="B245" s="322"/>
      <c r="C245" s="322"/>
      <c r="D245" s="322"/>
      <c r="E245" s="293" t="s">
        <v>685</v>
      </c>
      <c r="F245" s="294" t="s">
        <v>684</v>
      </c>
      <c r="G245" s="497">
        <v>245</v>
      </c>
    </row>
    <row r="246" spans="1:7" ht="51">
      <c r="A246" s="253">
        <v>37715</v>
      </c>
      <c r="B246" s="248"/>
      <c r="C246" s="248" t="s">
        <v>44</v>
      </c>
      <c r="D246" s="250" t="s">
        <v>187</v>
      </c>
      <c r="E246" s="251" t="s">
        <v>480</v>
      </c>
      <c r="F246" s="252" t="s">
        <v>180</v>
      </c>
      <c r="G246" s="497">
        <v>246</v>
      </c>
    </row>
    <row r="247" spans="1:7" ht="20.25">
      <c r="A247" s="304"/>
      <c r="B247" s="248"/>
      <c r="C247" s="248"/>
      <c r="D247" s="248"/>
      <c r="E247" s="251" t="s">
        <v>188</v>
      </c>
      <c r="F247" s="252" t="s">
        <v>181</v>
      </c>
      <c r="G247" s="497">
        <v>247</v>
      </c>
    </row>
    <row r="248" spans="1:7" ht="40.5">
      <c r="A248" s="304"/>
      <c r="B248" s="248"/>
      <c r="C248" s="248"/>
      <c r="D248" s="250" t="s">
        <v>189</v>
      </c>
      <c r="E248" s="251" t="s">
        <v>132</v>
      </c>
      <c r="F248" s="252" t="s">
        <v>182</v>
      </c>
      <c r="G248" s="497">
        <v>248</v>
      </c>
    </row>
    <row r="249" spans="1:7" ht="20.25">
      <c r="A249" s="304"/>
      <c r="B249" s="248"/>
      <c r="C249" s="248"/>
      <c r="D249" s="248"/>
      <c r="E249" s="251" t="s">
        <v>190</v>
      </c>
      <c r="F249" s="252" t="s">
        <v>183</v>
      </c>
      <c r="G249" s="497">
        <v>249</v>
      </c>
    </row>
    <row r="250" spans="1:7" ht="30">
      <c r="A250" s="304"/>
      <c r="B250" s="248"/>
      <c r="C250" s="248"/>
      <c r="D250" s="248"/>
      <c r="E250" s="251" t="s">
        <v>191</v>
      </c>
      <c r="F250" s="252" t="s">
        <v>184</v>
      </c>
      <c r="G250" s="497">
        <v>250</v>
      </c>
    </row>
    <row r="251" spans="1:7" ht="20.25">
      <c r="A251" s="304"/>
      <c r="B251" s="248"/>
      <c r="C251" s="248"/>
      <c r="D251" s="248"/>
      <c r="E251" s="251" t="s">
        <v>133</v>
      </c>
      <c r="F251" s="252" t="s">
        <v>185</v>
      </c>
      <c r="G251" s="497">
        <v>251</v>
      </c>
    </row>
    <row r="252" spans="1:7" ht="30">
      <c r="A252" s="304"/>
      <c r="B252" s="248"/>
      <c r="C252" s="248"/>
      <c r="D252" s="248"/>
      <c r="E252" s="251" t="s">
        <v>134</v>
      </c>
      <c r="F252" s="252" t="s">
        <v>93</v>
      </c>
      <c r="G252" s="497">
        <v>252</v>
      </c>
    </row>
    <row r="253" spans="1:7" ht="20.25">
      <c r="A253" s="397">
        <v>37715</v>
      </c>
      <c r="B253" s="394"/>
      <c r="C253" s="394" t="s">
        <v>44</v>
      </c>
      <c r="D253" s="390" t="s">
        <v>1071</v>
      </c>
      <c r="E253" s="395" t="s">
        <v>771</v>
      </c>
      <c r="F253" s="396" t="s">
        <v>995</v>
      </c>
      <c r="G253" s="497">
        <v>253</v>
      </c>
    </row>
    <row r="254" spans="1:7" ht="20.25">
      <c r="A254" s="402"/>
      <c r="B254" s="394"/>
      <c r="C254" s="394"/>
      <c r="D254" s="394"/>
      <c r="E254" s="395" t="s">
        <v>772</v>
      </c>
      <c r="F254" s="396" t="s">
        <v>996</v>
      </c>
      <c r="G254" s="497">
        <v>254</v>
      </c>
    </row>
    <row r="255" spans="1:7" ht="30">
      <c r="A255" s="402"/>
      <c r="B255" s="394"/>
      <c r="C255" s="394"/>
      <c r="D255" s="390" t="s">
        <v>766</v>
      </c>
      <c r="E255" s="395" t="s">
        <v>773</v>
      </c>
      <c r="F255" s="396" t="s">
        <v>997</v>
      </c>
      <c r="G255" s="497">
        <v>255</v>
      </c>
    </row>
    <row r="256" spans="1:7" ht="30">
      <c r="A256" s="402"/>
      <c r="B256" s="394"/>
      <c r="C256" s="394"/>
      <c r="D256" s="394"/>
      <c r="E256" s="395" t="s">
        <v>774</v>
      </c>
      <c r="F256" s="396" t="s">
        <v>1174</v>
      </c>
      <c r="G256" s="497">
        <v>256</v>
      </c>
    </row>
    <row r="257" spans="1:7" ht="30">
      <c r="A257" s="399">
        <v>37715</v>
      </c>
      <c r="B257" s="391"/>
      <c r="C257" s="391" t="s">
        <v>1216</v>
      </c>
      <c r="D257" s="393" t="s">
        <v>1157</v>
      </c>
      <c r="E257" s="392" t="s">
        <v>1158</v>
      </c>
      <c r="F257" s="398" t="s">
        <v>1175</v>
      </c>
      <c r="G257" s="497">
        <v>257</v>
      </c>
    </row>
    <row r="258" spans="1:7" ht="30">
      <c r="A258" s="403"/>
      <c r="B258" s="391"/>
      <c r="C258" s="391"/>
      <c r="D258" s="391"/>
      <c r="E258" s="392" t="s">
        <v>1159</v>
      </c>
      <c r="F258" s="398" t="s">
        <v>1176</v>
      </c>
      <c r="G258" s="497">
        <v>258</v>
      </c>
    </row>
    <row r="259" spans="1:7" ht="30">
      <c r="A259" s="403"/>
      <c r="B259" s="391"/>
      <c r="C259" s="391"/>
      <c r="D259" s="391" t="s">
        <v>767</v>
      </c>
      <c r="E259" s="392" t="s">
        <v>1160</v>
      </c>
      <c r="F259" s="398" t="s">
        <v>1177</v>
      </c>
      <c r="G259" s="497">
        <v>259</v>
      </c>
    </row>
    <row r="260" spans="1:7" ht="30">
      <c r="A260" s="403"/>
      <c r="B260" s="391"/>
      <c r="C260" s="391"/>
      <c r="D260" s="391"/>
      <c r="E260" s="392" t="s">
        <v>1161</v>
      </c>
      <c r="F260" s="398" t="s">
        <v>1178</v>
      </c>
      <c r="G260" s="497">
        <v>260</v>
      </c>
    </row>
    <row r="261" spans="1:7" ht="30">
      <c r="A261" s="403"/>
      <c r="B261" s="391"/>
      <c r="C261" s="391"/>
      <c r="D261" s="393" t="s">
        <v>768</v>
      </c>
      <c r="E261" s="392" t="s">
        <v>1162</v>
      </c>
      <c r="F261" s="398" t="s">
        <v>1179</v>
      </c>
      <c r="G261" s="497">
        <v>261</v>
      </c>
    </row>
    <row r="262" spans="1:7" ht="30">
      <c r="A262" s="403"/>
      <c r="B262" s="391"/>
      <c r="C262" s="391"/>
      <c r="D262" s="391"/>
      <c r="E262" s="392" t="s">
        <v>769</v>
      </c>
      <c r="F262" s="398" t="s">
        <v>1180</v>
      </c>
      <c r="G262" s="497">
        <v>262</v>
      </c>
    </row>
    <row r="263" spans="1:7" ht="71.25">
      <c r="A263" s="253">
        <v>37716</v>
      </c>
      <c r="B263" s="248"/>
      <c r="C263" s="248" t="s">
        <v>44</v>
      </c>
      <c r="D263" s="250" t="s">
        <v>1125</v>
      </c>
      <c r="E263" s="251" t="s">
        <v>1213</v>
      </c>
      <c r="F263" s="252" t="s">
        <v>1181</v>
      </c>
      <c r="G263" s="497">
        <v>263</v>
      </c>
    </row>
    <row r="264" spans="1:7" ht="20.25">
      <c r="A264" s="248"/>
      <c r="B264" s="248"/>
      <c r="C264" s="248"/>
      <c r="D264" s="248"/>
      <c r="E264" s="251" t="s">
        <v>1214</v>
      </c>
      <c r="F264" s="252" t="s">
        <v>1182</v>
      </c>
      <c r="G264" s="497">
        <v>264</v>
      </c>
    </row>
    <row r="265" spans="1:7" ht="20.25">
      <c r="A265" s="248"/>
      <c r="B265" s="248"/>
      <c r="C265" s="248"/>
      <c r="D265" s="248" t="s">
        <v>1117</v>
      </c>
      <c r="E265" s="251" t="s">
        <v>483</v>
      </c>
      <c r="F265" s="252" t="s">
        <v>1120</v>
      </c>
      <c r="G265" s="497">
        <v>265</v>
      </c>
    </row>
    <row r="266" spans="1:7" ht="30">
      <c r="A266" s="248"/>
      <c r="B266" s="248"/>
      <c r="C266" s="248"/>
      <c r="D266" s="248"/>
      <c r="E266" s="251" t="s">
        <v>484</v>
      </c>
      <c r="F266" s="252" t="s">
        <v>1121</v>
      </c>
      <c r="G266" s="497">
        <v>266</v>
      </c>
    </row>
    <row r="267" spans="1:7" ht="20.25">
      <c r="A267" s="248"/>
      <c r="B267" s="248"/>
      <c r="C267" s="248"/>
      <c r="D267" s="248" t="s">
        <v>1118</v>
      </c>
      <c r="E267" s="251" t="s">
        <v>485</v>
      </c>
      <c r="F267" s="252" t="s">
        <v>1183</v>
      </c>
      <c r="G267" s="497">
        <v>267</v>
      </c>
    </row>
    <row r="268" spans="1:7" ht="20.25">
      <c r="A268" s="248"/>
      <c r="B268" s="248"/>
      <c r="C268" s="248"/>
      <c r="D268" s="248"/>
      <c r="E268" s="251" t="s">
        <v>486</v>
      </c>
      <c r="F268" s="252" t="s">
        <v>1184</v>
      </c>
      <c r="G268" s="497">
        <v>268</v>
      </c>
    </row>
    <row r="269" spans="1:7" ht="30">
      <c r="A269" s="248"/>
      <c r="B269" s="248"/>
      <c r="C269" s="248"/>
      <c r="D269" s="248" t="s">
        <v>1119</v>
      </c>
      <c r="E269" s="251" t="s">
        <v>487</v>
      </c>
      <c r="F269" s="252" t="s">
        <v>93</v>
      </c>
      <c r="G269" s="497">
        <v>269</v>
      </c>
    </row>
    <row r="270" spans="1:7" ht="12.75">
      <c r="A270" s="248"/>
      <c r="B270" s="248"/>
      <c r="C270" s="248"/>
      <c r="D270" s="248"/>
      <c r="E270" s="248"/>
      <c r="F270" s="248"/>
      <c r="G270" s="497">
        <v>270</v>
      </c>
    </row>
    <row r="271" spans="1:7" ht="30">
      <c r="A271" s="248"/>
      <c r="B271" s="248"/>
      <c r="C271" s="248"/>
      <c r="D271" s="250" t="s">
        <v>481</v>
      </c>
      <c r="E271" s="248"/>
      <c r="F271" s="251" t="s">
        <v>581</v>
      </c>
      <c r="G271" s="497">
        <v>271</v>
      </c>
    </row>
    <row r="272" spans="1:7" ht="12.75">
      <c r="A272" s="248"/>
      <c r="B272" s="248"/>
      <c r="C272" s="248"/>
      <c r="D272" s="248"/>
      <c r="E272" s="248"/>
      <c r="F272" s="251"/>
      <c r="G272" s="497">
        <v>272</v>
      </c>
    </row>
    <row r="273" spans="1:7" ht="30">
      <c r="A273" s="248"/>
      <c r="B273" s="248"/>
      <c r="C273" s="248"/>
      <c r="D273" s="250" t="s">
        <v>482</v>
      </c>
      <c r="E273" s="248"/>
      <c r="F273" s="248"/>
      <c r="G273" s="497">
        <v>273</v>
      </c>
    </row>
    <row r="274" spans="1:7" ht="30">
      <c r="A274" s="325">
        <v>37716</v>
      </c>
      <c r="B274" s="322"/>
      <c r="C274" s="322" t="s">
        <v>1185</v>
      </c>
      <c r="D274" s="323" t="s">
        <v>1186</v>
      </c>
      <c r="E274" s="293" t="s">
        <v>1215</v>
      </c>
      <c r="F274" s="294" t="s">
        <v>1187</v>
      </c>
      <c r="G274" s="497">
        <v>274</v>
      </c>
    </row>
    <row r="275" spans="1:7" ht="20.25">
      <c r="A275" s="322"/>
      <c r="B275" s="322"/>
      <c r="C275" s="322"/>
      <c r="D275" s="322"/>
      <c r="E275" s="293" t="s">
        <v>770</v>
      </c>
      <c r="F275" s="294" t="s">
        <v>1188</v>
      </c>
      <c r="G275" s="497">
        <v>275</v>
      </c>
    </row>
    <row r="276" spans="1:7" ht="51">
      <c r="A276" s="253">
        <v>37717</v>
      </c>
      <c r="B276" s="248"/>
      <c r="C276" s="248" t="s">
        <v>1122</v>
      </c>
      <c r="D276" s="250" t="s">
        <v>105</v>
      </c>
      <c r="E276" s="251" t="s">
        <v>490</v>
      </c>
      <c r="F276" s="252" t="s">
        <v>812</v>
      </c>
      <c r="G276" s="497">
        <v>276</v>
      </c>
    </row>
    <row r="277" spans="1:7" ht="20.25">
      <c r="A277" s="248"/>
      <c r="B277" s="248"/>
      <c r="C277" s="248"/>
      <c r="D277" s="248"/>
      <c r="E277" s="251" t="s">
        <v>491</v>
      </c>
      <c r="F277" s="252" t="s">
        <v>1123</v>
      </c>
      <c r="G277" s="497">
        <v>277</v>
      </c>
    </row>
    <row r="278" spans="1:7" ht="30">
      <c r="A278" s="248"/>
      <c r="B278" s="248"/>
      <c r="C278" s="248"/>
      <c r="D278" s="248"/>
      <c r="E278" s="251" t="s">
        <v>492</v>
      </c>
      <c r="F278" s="252" t="s">
        <v>1124</v>
      </c>
      <c r="G278" s="497">
        <v>278</v>
      </c>
    </row>
    <row r="279" spans="1:7" ht="20.25">
      <c r="A279" s="397">
        <v>37718</v>
      </c>
      <c r="B279" s="394" t="s">
        <v>581</v>
      </c>
      <c r="C279" s="394" t="s">
        <v>44</v>
      </c>
      <c r="D279" s="390" t="s">
        <v>106</v>
      </c>
      <c r="E279" s="395" t="s">
        <v>107</v>
      </c>
      <c r="F279" s="396" t="s">
        <v>814</v>
      </c>
      <c r="G279" s="497">
        <v>279</v>
      </c>
    </row>
    <row r="280" spans="1:7" ht="12.75">
      <c r="A280" s="402"/>
      <c r="B280" s="394"/>
      <c r="C280" s="394"/>
      <c r="D280" s="394"/>
      <c r="E280" s="394"/>
      <c r="F280" s="394"/>
      <c r="G280" s="497">
        <v>280</v>
      </c>
    </row>
    <row r="281" spans="1:7" ht="30">
      <c r="A281" s="402"/>
      <c r="B281" s="394"/>
      <c r="C281" s="394"/>
      <c r="D281" s="394" t="s">
        <v>813</v>
      </c>
      <c r="E281" s="394"/>
      <c r="F281" s="395" t="s">
        <v>581</v>
      </c>
      <c r="G281" s="497">
        <v>281</v>
      </c>
    </row>
    <row r="282" spans="1:7" ht="40.5">
      <c r="A282" s="399">
        <v>37718</v>
      </c>
      <c r="B282" s="391"/>
      <c r="C282" s="391" t="s">
        <v>400</v>
      </c>
      <c r="D282" s="393" t="s">
        <v>108</v>
      </c>
      <c r="E282" s="392" t="s">
        <v>493</v>
      </c>
      <c r="F282" s="398" t="s">
        <v>100</v>
      </c>
      <c r="G282" s="497">
        <v>282</v>
      </c>
    </row>
    <row r="283" spans="1:7" ht="40.5">
      <c r="A283" s="391"/>
      <c r="B283" s="391"/>
      <c r="C283" s="391"/>
      <c r="D283" s="391" t="s">
        <v>98</v>
      </c>
      <c r="E283" s="392" t="s">
        <v>494</v>
      </c>
      <c r="F283" s="398" t="s">
        <v>101</v>
      </c>
      <c r="G283" s="497">
        <v>283</v>
      </c>
    </row>
    <row r="284" spans="1:7" ht="40.5">
      <c r="A284" s="391"/>
      <c r="B284" s="391"/>
      <c r="C284" s="391"/>
      <c r="D284" s="391" t="s">
        <v>99</v>
      </c>
      <c r="E284" s="392" t="s">
        <v>1032</v>
      </c>
      <c r="F284" s="398" t="s">
        <v>102</v>
      </c>
      <c r="G284" s="497">
        <v>284</v>
      </c>
    </row>
    <row r="285" spans="1:7" ht="30">
      <c r="A285" s="391"/>
      <c r="B285" s="391"/>
      <c r="C285" s="391"/>
      <c r="D285" s="391"/>
      <c r="E285" s="392" t="s">
        <v>934</v>
      </c>
      <c r="F285" s="398" t="s">
        <v>664</v>
      </c>
      <c r="G285" s="497">
        <v>285</v>
      </c>
    </row>
    <row r="286" spans="1:7" ht="30">
      <c r="A286" s="391"/>
      <c r="B286" s="391"/>
      <c r="C286" s="391"/>
      <c r="D286" s="391"/>
      <c r="E286" s="392" t="s">
        <v>935</v>
      </c>
      <c r="F286" s="398" t="s">
        <v>665</v>
      </c>
      <c r="G286" s="497">
        <v>286</v>
      </c>
    </row>
    <row r="287" spans="1:7" ht="30">
      <c r="A287" s="127">
        <v>37718</v>
      </c>
      <c r="B287" s="56"/>
      <c r="C287" s="56" t="s">
        <v>586</v>
      </c>
      <c r="D287" s="26" t="s">
        <v>589</v>
      </c>
      <c r="E287" s="25" t="s">
        <v>883</v>
      </c>
      <c r="F287" s="409" t="s">
        <v>980</v>
      </c>
      <c r="G287" s="497">
        <v>287</v>
      </c>
    </row>
    <row r="288" spans="1:7" ht="40.5">
      <c r="A288" s="56"/>
      <c r="B288" s="56"/>
      <c r="C288" s="56"/>
      <c r="D288" s="26" t="s">
        <v>885</v>
      </c>
      <c r="E288" s="25" t="s">
        <v>884</v>
      </c>
      <c r="F288" s="409" t="s">
        <v>587</v>
      </c>
      <c r="G288" s="497">
        <v>288</v>
      </c>
    </row>
    <row r="289" spans="1:7" ht="42" customHeight="1">
      <c r="A289" s="253">
        <v>37719</v>
      </c>
      <c r="B289" s="248"/>
      <c r="C289" s="248" t="s">
        <v>44</v>
      </c>
      <c r="D289" s="250" t="s">
        <v>930</v>
      </c>
      <c r="E289" s="251" t="s">
        <v>490</v>
      </c>
      <c r="F289" s="252" t="s">
        <v>812</v>
      </c>
      <c r="G289" s="497">
        <v>289</v>
      </c>
    </row>
    <row r="290" spans="1:7" ht="20.25">
      <c r="A290" s="248"/>
      <c r="B290" s="248"/>
      <c r="C290" s="248"/>
      <c r="D290" s="248"/>
      <c r="E290" s="251" t="s">
        <v>109</v>
      </c>
      <c r="F290" s="252" t="s">
        <v>103</v>
      </c>
      <c r="G290" s="497">
        <v>290</v>
      </c>
    </row>
    <row r="291" spans="1:7" ht="30">
      <c r="A291" s="248"/>
      <c r="B291" s="248"/>
      <c r="C291" s="248"/>
      <c r="D291" s="248" t="s">
        <v>666</v>
      </c>
      <c r="E291" s="251" t="s">
        <v>1033</v>
      </c>
      <c r="F291" s="252" t="s">
        <v>104</v>
      </c>
      <c r="G291" s="497">
        <v>291</v>
      </c>
    </row>
    <row r="292" spans="1:7" ht="51">
      <c r="A292" s="248"/>
      <c r="B292" s="248"/>
      <c r="C292" s="248"/>
      <c r="D292" s="250" t="s">
        <v>931</v>
      </c>
      <c r="E292" s="251" t="s">
        <v>936</v>
      </c>
      <c r="F292" s="252" t="s">
        <v>786</v>
      </c>
      <c r="G292" s="497">
        <v>292</v>
      </c>
    </row>
    <row r="293" spans="1:7" ht="20.25">
      <c r="A293" s="248"/>
      <c r="B293" s="248"/>
      <c r="C293" s="248"/>
      <c r="D293" s="248"/>
      <c r="E293" s="251" t="s">
        <v>723</v>
      </c>
      <c r="F293" s="252" t="s">
        <v>588</v>
      </c>
      <c r="G293" s="497">
        <v>293</v>
      </c>
    </row>
    <row r="294" spans="1:7" ht="30">
      <c r="A294" s="248"/>
      <c r="B294" s="248"/>
      <c r="C294" s="248"/>
      <c r="D294" s="248"/>
      <c r="E294" s="251" t="s">
        <v>724</v>
      </c>
      <c r="F294" s="252" t="s">
        <v>93</v>
      </c>
      <c r="G294" s="497">
        <v>294</v>
      </c>
    </row>
    <row r="295" spans="1:7" ht="40.5">
      <c r="A295" s="397">
        <v>37719</v>
      </c>
      <c r="B295" s="394"/>
      <c r="C295" s="394" t="s">
        <v>44</v>
      </c>
      <c r="D295" s="390" t="s">
        <v>932</v>
      </c>
      <c r="E295" s="395" t="s">
        <v>933</v>
      </c>
      <c r="F295" s="396" t="s">
        <v>789</v>
      </c>
      <c r="G295" s="497">
        <v>295</v>
      </c>
    </row>
    <row r="296" spans="1:7" ht="30">
      <c r="A296" s="394"/>
      <c r="B296" s="394"/>
      <c r="C296" s="394"/>
      <c r="D296" s="394" t="s">
        <v>787</v>
      </c>
      <c r="E296" s="395" t="s">
        <v>64</v>
      </c>
      <c r="F296" s="396" t="s">
        <v>929</v>
      </c>
      <c r="G296" s="497">
        <v>296</v>
      </c>
    </row>
    <row r="297" spans="1:7" ht="30">
      <c r="A297" s="394"/>
      <c r="B297" s="394"/>
      <c r="C297" s="394"/>
      <c r="D297" s="394" t="s">
        <v>788</v>
      </c>
      <c r="E297" s="394"/>
      <c r="F297" s="395" t="s">
        <v>581</v>
      </c>
      <c r="G297" s="497">
        <v>297</v>
      </c>
    </row>
    <row r="298" spans="1:7" ht="42" customHeight="1">
      <c r="A298" s="127">
        <v>37720</v>
      </c>
      <c r="B298" s="56"/>
      <c r="C298" s="56" t="s">
        <v>44</v>
      </c>
      <c r="D298" s="26" t="s">
        <v>634</v>
      </c>
      <c r="E298" s="25" t="s">
        <v>635</v>
      </c>
      <c r="F298" s="409" t="s">
        <v>434</v>
      </c>
      <c r="G298" s="497">
        <v>298</v>
      </c>
    </row>
    <row r="299" spans="1:7" ht="20.25">
      <c r="A299" s="56"/>
      <c r="B299" s="56"/>
      <c r="C299" s="56"/>
      <c r="D299" s="67"/>
      <c r="E299" s="25" t="s">
        <v>636</v>
      </c>
      <c r="F299" s="409" t="s">
        <v>435</v>
      </c>
      <c r="G299" s="497">
        <v>299</v>
      </c>
    </row>
    <row r="300" spans="1:7" ht="91.5">
      <c r="A300" s="56"/>
      <c r="B300" s="56"/>
      <c r="C300" s="56"/>
      <c r="D300" s="70" t="s">
        <v>928</v>
      </c>
      <c r="E300" s="25" t="s">
        <v>637</v>
      </c>
      <c r="F300" s="409" t="s">
        <v>436</v>
      </c>
      <c r="G300" s="497">
        <v>300</v>
      </c>
    </row>
    <row r="301" spans="1:7" ht="40.5">
      <c r="A301" s="56"/>
      <c r="B301" s="56"/>
      <c r="C301" s="56"/>
      <c r="D301" s="56"/>
      <c r="E301" s="25" t="s">
        <v>638</v>
      </c>
      <c r="F301" s="409" t="s">
        <v>437</v>
      </c>
      <c r="G301" s="497">
        <v>301</v>
      </c>
    </row>
    <row r="302" spans="1:7" ht="40.5">
      <c r="A302" s="56"/>
      <c r="B302" s="56"/>
      <c r="C302" s="56"/>
      <c r="D302" s="26" t="s">
        <v>639</v>
      </c>
      <c r="E302" s="25" t="s">
        <v>1126</v>
      </c>
      <c r="F302" s="409" t="s">
        <v>438</v>
      </c>
      <c r="G302" s="497">
        <v>302</v>
      </c>
    </row>
    <row r="303" spans="1:7" ht="40.5">
      <c r="A303" s="56"/>
      <c r="B303" s="56"/>
      <c r="C303" s="56"/>
      <c r="D303" s="56"/>
      <c r="E303" s="25" t="s">
        <v>1127</v>
      </c>
      <c r="F303" s="409" t="s">
        <v>439</v>
      </c>
      <c r="G303" s="497">
        <v>303</v>
      </c>
    </row>
    <row r="304" spans="1:7" ht="20.25">
      <c r="A304" s="56"/>
      <c r="B304" s="56"/>
      <c r="C304" s="56"/>
      <c r="D304" s="26" t="s">
        <v>1128</v>
      </c>
      <c r="E304" s="25" t="s">
        <v>920</v>
      </c>
      <c r="F304" s="409" t="s">
        <v>440</v>
      </c>
      <c r="G304" s="497">
        <v>304</v>
      </c>
    </row>
    <row r="305" spans="1:7" ht="40.5">
      <c r="A305" s="56"/>
      <c r="B305" s="56"/>
      <c r="C305" s="56"/>
      <c r="D305" s="56"/>
      <c r="E305" s="25" t="s">
        <v>921</v>
      </c>
      <c r="F305" s="409" t="s">
        <v>441</v>
      </c>
      <c r="G305" s="497">
        <v>305</v>
      </c>
    </row>
    <row r="306" spans="1:7" ht="30">
      <c r="A306" s="56"/>
      <c r="B306" s="56"/>
      <c r="C306" s="56"/>
      <c r="D306" s="56"/>
      <c r="E306" s="25" t="s">
        <v>922</v>
      </c>
      <c r="F306" s="409" t="s">
        <v>442</v>
      </c>
      <c r="G306" s="497">
        <v>306</v>
      </c>
    </row>
    <row r="307" spans="1:7" ht="20.25">
      <c r="A307" s="176">
        <v>37720</v>
      </c>
      <c r="B307" s="7"/>
      <c r="C307" s="7" t="s">
        <v>1284</v>
      </c>
      <c r="D307" s="78" t="s">
        <v>923</v>
      </c>
      <c r="E307" s="68" t="s">
        <v>924</v>
      </c>
      <c r="F307" s="416" t="s">
        <v>1336</v>
      </c>
      <c r="G307" s="497">
        <v>307</v>
      </c>
    </row>
    <row r="308" spans="1:7" ht="12.75">
      <c r="A308" s="7"/>
      <c r="B308" s="7"/>
      <c r="C308" s="7"/>
      <c r="D308" s="7"/>
      <c r="E308" s="68" t="s">
        <v>925</v>
      </c>
      <c r="F308" s="416" t="s">
        <v>1052</v>
      </c>
      <c r="G308" s="497">
        <v>308</v>
      </c>
    </row>
    <row r="309" spans="1:7" ht="20.25">
      <c r="A309" s="325">
        <v>37720</v>
      </c>
      <c r="B309" s="322"/>
      <c r="C309" s="322" t="s">
        <v>400</v>
      </c>
      <c r="D309" s="323" t="s">
        <v>443</v>
      </c>
      <c r="E309" s="293" t="s">
        <v>926</v>
      </c>
      <c r="F309" s="294" t="s">
        <v>444</v>
      </c>
      <c r="G309" s="497">
        <v>309</v>
      </c>
    </row>
    <row r="310" spans="1:7" ht="20.25">
      <c r="A310" s="322"/>
      <c r="B310" s="322"/>
      <c r="C310" s="322"/>
      <c r="D310" s="322"/>
      <c r="E310" s="293" t="s">
        <v>927</v>
      </c>
      <c r="F310" s="294" t="s">
        <v>445</v>
      </c>
      <c r="G310" s="497">
        <v>310</v>
      </c>
    </row>
    <row r="311" spans="1:7" ht="50.25" customHeight="1">
      <c r="A311" s="253">
        <v>37721</v>
      </c>
      <c r="B311" s="248"/>
      <c r="C311" s="248" t="s">
        <v>1192</v>
      </c>
      <c r="D311" s="250" t="s">
        <v>1207</v>
      </c>
      <c r="E311" s="251" t="s">
        <v>559</v>
      </c>
      <c r="F311" s="252" t="s">
        <v>1196</v>
      </c>
      <c r="G311" s="497">
        <v>311</v>
      </c>
    </row>
    <row r="312" spans="1:7" ht="60.75">
      <c r="A312" s="248"/>
      <c r="B312" s="248"/>
      <c r="C312" s="248"/>
      <c r="D312" s="248"/>
      <c r="E312" s="251" t="s">
        <v>560</v>
      </c>
      <c r="F312" s="252" t="s">
        <v>1197</v>
      </c>
      <c r="G312" s="497">
        <v>312</v>
      </c>
    </row>
    <row r="313" spans="1:7" ht="20.25">
      <c r="A313" s="248"/>
      <c r="B313" s="248"/>
      <c r="C313" s="248"/>
      <c r="D313" s="248" t="s">
        <v>1193</v>
      </c>
      <c r="E313" s="251" t="s">
        <v>951</v>
      </c>
      <c r="F313" s="252" t="s">
        <v>1198</v>
      </c>
      <c r="G313" s="497">
        <v>313</v>
      </c>
    </row>
    <row r="314" spans="1:7" ht="20.25">
      <c r="A314" s="248"/>
      <c r="B314" s="248"/>
      <c r="C314" s="248"/>
      <c r="D314" s="248" t="s">
        <v>1194</v>
      </c>
      <c r="E314" s="251" t="s">
        <v>952</v>
      </c>
      <c r="F314" s="252" t="s">
        <v>1199</v>
      </c>
      <c r="G314" s="497">
        <v>314</v>
      </c>
    </row>
    <row r="315" spans="1:7" ht="30">
      <c r="A315" s="248"/>
      <c r="B315" s="248"/>
      <c r="C315" s="248"/>
      <c r="D315" s="248" t="s">
        <v>1195</v>
      </c>
      <c r="E315" s="251" t="s">
        <v>953</v>
      </c>
      <c r="F315" s="252" t="s">
        <v>1200</v>
      </c>
      <c r="G315" s="497">
        <v>315</v>
      </c>
    </row>
    <row r="316" spans="1:7" ht="40.5">
      <c r="A316" s="248"/>
      <c r="B316" s="248"/>
      <c r="C316" s="248"/>
      <c r="D316" s="248"/>
      <c r="E316" s="251" t="s">
        <v>954</v>
      </c>
      <c r="F316" s="252" t="s">
        <v>1201</v>
      </c>
      <c r="G316" s="497">
        <v>316</v>
      </c>
    </row>
    <row r="317" spans="1:7" ht="42" customHeight="1">
      <c r="A317" s="325">
        <v>37721</v>
      </c>
      <c r="B317" s="322"/>
      <c r="C317" s="322" t="s">
        <v>400</v>
      </c>
      <c r="D317" s="323" t="s">
        <v>558</v>
      </c>
      <c r="E317" s="293" t="s">
        <v>955</v>
      </c>
      <c r="F317" s="294" t="s">
        <v>1204</v>
      </c>
      <c r="G317" s="497">
        <v>317</v>
      </c>
    </row>
    <row r="318" spans="1:7" ht="20.25">
      <c r="A318" s="322"/>
      <c r="B318" s="322"/>
      <c r="C318" s="322"/>
      <c r="D318" s="322"/>
      <c r="E318" s="293" t="s">
        <v>956</v>
      </c>
      <c r="F318" s="294" t="s">
        <v>1205</v>
      </c>
      <c r="G318" s="497">
        <v>318</v>
      </c>
    </row>
    <row r="319" spans="1:7" ht="40.5">
      <c r="A319" s="322"/>
      <c r="B319" s="322"/>
      <c r="C319" s="322"/>
      <c r="D319" s="322" t="s">
        <v>1202</v>
      </c>
      <c r="E319" s="293" t="s">
        <v>957</v>
      </c>
      <c r="F319" s="294" t="s">
        <v>1206</v>
      </c>
      <c r="G319" s="497">
        <v>319</v>
      </c>
    </row>
    <row r="320" spans="1:7" ht="12.75">
      <c r="A320" s="322"/>
      <c r="B320" s="322"/>
      <c r="C320" s="322"/>
      <c r="D320" s="322"/>
      <c r="E320" s="322"/>
      <c r="F320" s="322"/>
      <c r="G320" s="497">
        <v>320</v>
      </c>
    </row>
    <row r="321" spans="1:7" ht="40.5">
      <c r="A321" s="322"/>
      <c r="B321" s="322"/>
      <c r="C321" s="322"/>
      <c r="D321" s="322" t="s">
        <v>1203</v>
      </c>
      <c r="E321" s="322"/>
      <c r="F321" s="293"/>
      <c r="G321" s="497">
        <v>321</v>
      </c>
    </row>
    <row r="322" spans="1:7" ht="40.5">
      <c r="A322" s="253">
        <v>37722</v>
      </c>
      <c r="B322" s="248"/>
      <c r="C322" s="248" t="s">
        <v>998</v>
      </c>
      <c r="D322" s="250" t="s">
        <v>1212</v>
      </c>
      <c r="E322" s="251" t="s">
        <v>468</v>
      </c>
      <c r="F322" s="252" t="s">
        <v>1000</v>
      </c>
      <c r="G322" s="497">
        <v>322</v>
      </c>
    </row>
    <row r="323" spans="1:7" ht="30">
      <c r="A323" s="248"/>
      <c r="B323" s="248"/>
      <c r="C323" s="248"/>
      <c r="D323" s="248"/>
      <c r="E323" s="251" t="s">
        <v>1047</v>
      </c>
      <c r="F323" s="252" t="s">
        <v>1001</v>
      </c>
      <c r="G323" s="497">
        <v>323</v>
      </c>
    </row>
    <row r="324" spans="1:7" ht="30">
      <c r="A324" s="248"/>
      <c r="B324" s="248"/>
      <c r="C324" s="248"/>
      <c r="D324" s="248" t="s">
        <v>999</v>
      </c>
      <c r="E324" s="251" t="s">
        <v>1048</v>
      </c>
      <c r="F324" s="252" t="s">
        <v>1208</v>
      </c>
      <c r="G324" s="497">
        <v>324</v>
      </c>
    </row>
    <row r="325" spans="1:7" ht="30">
      <c r="A325" s="248"/>
      <c r="B325" s="248"/>
      <c r="C325" s="248"/>
      <c r="D325" s="248"/>
      <c r="E325" s="251" t="s">
        <v>1049</v>
      </c>
      <c r="F325" s="252" t="s">
        <v>1209</v>
      </c>
      <c r="G325" s="497">
        <v>325</v>
      </c>
    </row>
    <row r="326" spans="1:7" ht="51">
      <c r="A326" s="248"/>
      <c r="B326" s="248"/>
      <c r="C326" s="248"/>
      <c r="D326" s="250" t="s">
        <v>466</v>
      </c>
      <c r="E326" s="251" t="s">
        <v>467</v>
      </c>
      <c r="F326" s="252" t="s">
        <v>1210</v>
      </c>
      <c r="G326" s="497">
        <v>326</v>
      </c>
    </row>
    <row r="327" spans="1:7" ht="51">
      <c r="A327" s="248"/>
      <c r="B327" s="248"/>
      <c r="C327" s="248"/>
      <c r="D327" s="248"/>
      <c r="E327" s="251" t="s">
        <v>1050</v>
      </c>
      <c r="F327" s="252" t="s">
        <v>1211</v>
      </c>
      <c r="G327" s="497">
        <v>327</v>
      </c>
    </row>
    <row r="328" spans="1:7" ht="30">
      <c r="A328" s="248"/>
      <c r="B328" s="248"/>
      <c r="C328" s="248"/>
      <c r="D328" s="248"/>
      <c r="E328" s="251" t="s">
        <v>1051</v>
      </c>
      <c r="F328" s="252" t="s">
        <v>93</v>
      </c>
      <c r="G328" s="497">
        <v>328</v>
      </c>
    </row>
    <row r="329" spans="1:7" ht="51">
      <c r="A329" s="231">
        <v>37723</v>
      </c>
      <c r="B329" s="229"/>
      <c r="C329" s="229" t="s">
        <v>1058</v>
      </c>
      <c r="D329" s="285" t="s">
        <v>119</v>
      </c>
      <c r="E329" s="228" t="s">
        <v>120</v>
      </c>
      <c r="F329" s="417" t="s">
        <v>1059</v>
      </c>
      <c r="G329" s="497">
        <v>329</v>
      </c>
    </row>
    <row r="330" spans="1:7" ht="30">
      <c r="A330" s="229"/>
      <c r="B330" s="229"/>
      <c r="C330" s="229"/>
      <c r="D330" s="229"/>
      <c r="E330" s="228" t="s">
        <v>121</v>
      </c>
      <c r="F330" s="417" t="s">
        <v>1060</v>
      </c>
      <c r="G330" s="497">
        <v>330</v>
      </c>
    </row>
    <row r="331" spans="1:7" ht="20.25">
      <c r="A331" s="229"/>
      <c r="B331" s="229"/>
      <c r="C331" s="229"/>
      <c r="D331" s="229" t="s">
        <v>840</v>
      </c>
      <c r="E331" s="228" t="s">
        <v>122</v>
      </c>
      <c r="F331" s="417" t="s">
        <v>1061</v>
      </c>
      <c r="G331" s="497">
        <v>331</v>
      </c>
    </row>
    <row r="332" spans="1:7" ht="40.5">
      <c r="A332" s="229"/>
      <c r="B332" s="229"/>
      <c r="C332" s="229"/>
      <c r="D332" s="229"/>
      <c r="E332" s="228" t="s">
        <v>123</v>
      </c>
      <c r="F332" s="417" t="s">
        <v>1062</v>
      </c>
      <c r="G332" s="497">
        <v>332</v>
      </c>
    </row>
    <row r="333" spans="1:7" ht="30">
      <c r="A333" s="229"/>
      <c r="B333" s="229"/>
      <c r="C333" s="229"/>
      <c r="D333" s="229"/>
      <c r="E333" s="228" t="s">
        <v>124</v>
      </c>
      <c r="F333" s="417" t="s">
        <v>1063</v>
      </c>
      <c r="G333" s="497">
        <v>333</v>
      </c>
    </row>
    <row r="334" spans="1:7" ht="40.5">
      <c r="A334" s="229"/>
      <c r="B334" s="229"/>
      <c r="C334" s="229"/>
      <c r="D334" s="229"/>
      <c r="E334" s="228" t="s">
        <v>125</v>
      </c>
      <c r="F334" s="417" t="s">
        <v>1064</v>
      </c>
      <c r="G334" s="497">
        <v>334</v>
      </c>
    </row>
    <row r="335" spans="1:7" ht="30">
      <c r="A335" s="229"/>
      <c r="B335" s="229"/>
      <c r="C335" s="229"/>
      <c r="D335" s="229"/>
      <c r="E335" s="228" t="s">
        <v>842</v>
      </c>
      <c r="F335" s="417" t="s">
        <v>841</v>
      </c>
      <c r="G335" s="497"/>
    </row>
    <row r="336" spans="1:7" ht="71.25">
      <c r="A336" s="127">
        <v>37723</v>
      </c>
      <c r="B336" s="56"/>
      <c r="C336" s="56" t="s">
        <v>1065</v>
      </c>
      <c r="D336" s="26" t="s">
        <v>126</v>
      </c>
      <c r="E336" s="25" t="s">
        <v>127</v>
      </c>
      <c r="F336" s="409" t="s">
        <v>1066</v>
      </c>
      <c r="G336" s="497">
        <v>336</v>
      </c>
    </row>
    <row r="337" spans="1:7" ht="20.25">
      <c r="A337" s="56"/>
      <c r="B337" s="56"/>
      <c r="C337" s="56"/>
      <c r="D337" s="56"/>
      <c r="E337" s="25" t="s">
        <v>128</v>
      </c>
      <c r="F337" s="409" t="s">
        <v>1067</v>
      </c>
      <c r="G337" s="497">
        <v>337</v>
      </c>
    </row>
    <row r="338" spans="1:7" ht="30">
      <c r="A338" s="56"/>
      <c r="B338" s="56"/>
      <c r="C338" s="56"/>
      <c r="D338" s="56"/>
      <c r="E338" s="25" t="s">
        <v>129</v>
      </c>
      <c r="F338" s="409" t="s">
        <v>1068</v>
      </c>
      <c r="G338" s="497">
        <v>338</v>
      </c>
    </row>
    <row r="339" spans="1:7" ht="20.25">
      <c r="A339" s="56"/>
      <c r="B339" s="56"/>
      <c r="C339" s="56"/>
      <c r="D339" s="56"/>
      <c r="E339" s="25" t="s">
        <v>130</v>
      </c>
      <c r="F339" s="409" t="s">
        <v>1069</v>
      </c>
      <c r="G339" s="497">
        <v>339</v>
      </c>
    </row>
    <row r="340" spans="1:7" ht="30">
      <c r="A340" s="56"/>
      <c r="B340" s="56"/>
      <c r="C340" s="56"/>
      <c r="D340" s="56"/>
      <c r="E340" s="25" t="s">
        <v>131</v>
      </c>
      <c r="F340" s="409" t="s">
        <v>1070</v>
      </c>
      <c r="G340" s="497">
        <v>340</v>
      </c>
    </row>
    <row r="341" spans="1:7" ht="71.25">
      <c r="A341" s="325">
        <v>37723</v>
      </c>
      <c r="B341" s="325">
        <v>37724</v>
      </c>
      <c r="C341" s="322" t="s">
        <v>400</v>
      </c>
      <c r="D341" s="323" t="s">
        <v>850</v>
      </c>
      <c r="E341" s="293" t="s">
        <v>851</v>
      </c>
      <c r="F341" s="294" t="s">
        <v>843</v>
      </c>
      <c r="G341" s="497">
        <v>341</v>
      </c>
    </row>
    <row r="342" spans="1:7" ht="20.25">
      <c r="A342" s="322"/>
      <c r="B342" s="322"/>
      <c r="C342" s="322"/>
      <c r="D342" s="322" t="s">
        <v>853</v>
      </c>
      <c r="E342" s="293" t="s">
        <v>852</v>
      </c>
      <c r="F342" s="294" t="s">
        <v>844</v>
      </c>
      <c r="G342" s="497">
        <v>342</v>
      </c>
    </row>
    <row r="343" spans="1:7" ht="40.5">
      <c r="A343" s="322"/>
      <c r="B343" s="322"/>
      <c r="C343" s="322"/>
      <c r="D343" s="322" t="s">
        <v>1043</v>
      </c>
      <c r="E343" s="293" t="s">
        <v>1046</v>
      </c>
      <c r="F343" s="294" t="s">
        <v>845</v>
      </c>
      <c r="G343" s="497">
        <v>343</v>
      </c>
    </row>
    <row r="344" spans="1:7" ht="40.5">
      <c r="A344" s="322"/>
      <c r="B344" s="322"/>
      <c r="C344" s="322"/>
      <c r="D344" s="322"/>
      <c r="E344" s="293" t="s">
        <v>854</v>
      </c>
      <c r="F344" s="294" t="s">
        <v>846</v>
      </c>
      <c r="G344" s="497">
        <v>344</v>
      </c>
    </row>
    <row r="345" spans="1:7" ht="40.5">
      <c r="A345" s="322"/>
      <c r="B345" s="322"/>
      <c r="C345" s="322"/>
      <c r="D345" s="322" t="s">
        <v>386</v>
      </c>
      <c r="E345" s="293" t="s">
        <v>383</v>
      </c>
      <c r="F345" s="294" t="s">
        <v>847</v>
      </c>
      <c r="G345" s="497">
        <v>345</v>
      </c>
    </row>
    <row r="346" spans="1:7" ht="40.5">
      <c r="A346" s="431">
        <v>37724</v>
      </c>
      <c r="B346" s="432"/>
      <c r="C346" s="432" t="s">
        <v>400</v>
      </c>
      <c r="D346" s="433" t="s">
        <v>384</v>
      </c>
      <c r="E346" s="434" t="s">
        <v>385</v>
      </c>
      <c r="F346" s="435" t="s">
        <v>848</v>
      </c>
      <c r="G346" s="497">
        <v>346</v>
      </c>
    </row>
    <row r="347" spans="1:7" ht="40.5">
      <c r="A347" s="127">
        <v>37724</v>
      </c>
      <c r="B347" s="56"/>
      <c r="C347" s="56" t="s">
        <v>44</v>
      </c>
      <c r="D347" s="26" t="s">
        <v>1044</v>
      </c>
      <c r="E347" s="25" t="s">
        <v>1045</v>
      </c>
      <c r="F347" s="409" t="s">
        <v>849</v>
      </c>
      <c r="G347" s="497">
        <v>347</v>
      </c>
    </row>
    <row r="348" spans="1:7" ht="40.5">
      <c r="A348" s="253">
        <v>37725</v>
      </c>
      <c r="B348" s="248"/>
      <c r="C348" s="248" t="s">
        <v>686</v>
      </c>
      <c r="D348" s="250" t="s">
        <v>644</v>
      </c>
      <c r="E348" s="251" t="s">
        <v>645</v>
      </c>
      <c r="F348" s="252" t="s">
        <v>14</v>
      </c>
      <c r="G348" s="497">
        <v>348</v>
      </c>
    </row>
    <row r="349" spans="1:7" ht="20.25">
      <c r="A349" s="248"/>
      <c r="B349" s="248"/>
      <c r="C349" s="248"/>
      <c r="D349" s="248"/>
      <c r="E349" s="251" t="s">
        <v>36</v>
      </c>
      <c r="F349" s="252" t="s">
        <v>15</v>
      </c>
      <c r="G349" s="497">
        <v>349</v>
      </c>
    </row>
    <row r="350" spans="1:7" ht="51">
      <c r="A350" s="248"/>
      <c r="B350" s="248"/>
      <c r="C350" s="248"/>
      <c r="D350" s="248" t="s">
        <v>687</v>
      </c>
      <c r="E350" s="251" t="s">
        <v>646</v>
      </c>
      <c r="F350" s="252" t="s">
        <v>16</v>
      </c>
      <c r="G350" s="497">
        <v>350</v>
      </c>
    </row>
    <row r="351" spans="1:7" ht="20.25">
      <c r="A351" s="248"/>
      <c r="B351" s="248"/>
      <c r="C351" s="248"/>
      <c r="D351" s="248"/>
      <c r="E351" s="251" t="s">
        <v>647</v>
      </c>
      <c r="F351" s="252" t="s">
        <v>17</v>
      </c>
      <c r="G351" s="497">
        <v>351</v>
      </c>
    </row>
    <row r="352" spans="1:7" ht="20.25">
      <c r="A352" s="248"/>
      <c r="B352" s="248"/>
      <c r="C352" s="248"/>
      <c r="D352" s="248" t="s">
        <v>688</v>
      </c>
      <c r="E352" s="251" t="s">
        <v>648</v>
      </c>
      <c r="F352" s="252" t="s">
        <v>18</v>
      </c>
      <c r="G352" s="497">
        <v>352</v>
      </c>
    </row>
    <row r="353" spans="1:7" ht="60.75">
      <c r="A353" s="248"/>
      <c r="B353" s="248"/>
      <c r="C353" s="248"/>
      <c r="D353" s="248" t="s">
        <v>13</v>
      </c>
      <c r="E353" s="251" t="s">
        <v>649</v>
      </c>
      <c r="F353" s="252" t="s">
        <v>19</v>
      </c>
      <c r="G353" s="497">
        <v>353</v>
      </c>
    </row>
    <row r="354" spans="1:7" ht="81">
      <c r="A354" s="127">
        <v>37725</v>
      </c>
      <c r="B354" s="56"/>
      <c r="C354" s="56" t="s">
        <v>20</v>
      </c>
      <c r="D354" s="26" t="s">
        <v>37</v>
      </c>
      <c r="E354" s="25" t="s">
        <v>712</v>
      </c>
      <c r="F354" s="409" t="s">
        <v>22</v>
      </c>
      <c r="G354" s="497">
        <v>354</v>
      </c>
    </row>
    <row r="355" spans="1:7" ht="20.25">
      <c r="A355" s="56"/>
      <c r="B355" s="56"/>
      <c r="C355" s="56"/>
      <c r="D355" s="67"/>
      <c r="E355" s="25" t="s">
        <v>713</v>
      </c>
      <c r="F355" s="409" t="s">
        <v>23</v>
      </c>
      <c r="G355" s="497">
        <v>355</v>
      </c>
    </row>
    <row r="356" spans="1:7" ht="30">
      <c r="A356" s="56"/>
      <c r="B356" s="56"/>
      <c r="C356" s="56"/>
      <c r="D356" s="56" t="s">
        <v>714</v>
      </c>
      <c r="E356" s="25" t="s">
        <v>715</v>
      </c>
      <c r="F356" s="409" t="s">
        <v>24</v>
      </c>
      <c r="G356" s="497">
        <v>356</v>
      </c>
    </row>
    <row r="357" spans="1:7" ht="20.25">
      <c r="A357" s="56"/>
      <c r="B357" s="56"/>
      <c r="C357" s="56"/>
      <c r="D357" s="56"/>
      <c r="E357" s="25" t="s">
        <v>716</v>
      </c>
      <c r="F357" s="409" t="s">
        <v>25</v>
      </c>
      <c r="G357" s="497">
        <v>357</v>
      </c>
    </row>
    <row r="358" spans="1:7" ht="51">
      <c r="A358" s="56"/>
      <c r="B358" s="56"/>
      <c r="C358" s="56"/>
      <c r="D358" s="56" t="s">
        <v>21</v>
      </c>
      <c r="E358" s="25" t="s">
        <v>717</v>
      </c>
      <c r="F358" s="409" t="s">
        <v>26</v>
      </c>
      <c r="G358" s="497">
        <v>358</v>
      </c>
    </row>
    <row r="359" spans="1:7" ht="12.75">
      <c r="A359" s="56"/>
      <c r="B359" s="56"/>
      <c r="C359" s="56"/>
      <c r="D359" s="56"/>
      <c r="E359" s="25" t="s">
        <v>718</v>
      </c>
      <c r="F359" s="409" t="s">
        <v>27</v>
      </c>
      <c r="G359" s="497">
        <v>359</v>
      </c>
    </row>
    <row r="360" spans="1:7" ht="20.25">
      <c r="A360" s="56"/>
      <c r="B360" s="56"/>
      <c r="C360" s="56"/>
      <c r="D360" s="56"/>
      <c r="E360" s="25" t="s">
        <v>719</v>
      </c>
      <c r="F360" s="409" t="s">
        <v>28</v>
      </c>
      <c r="G360" s="497">
        <v>360</v>
      </c>
    </row>
    <row r="361" spans="1:7" ht="40.5">
      <c r="A361" s="231">
        <v>37725</v>
      </c>
      <c r="B361" s="229" t="s">
        <v>581</v>
      </c>
      <c r="C361" s="229" t="s">
        <v>29</v>
      </c>
      <c r="D361" s="285" t="s">
        <v>720</v>
      </c>
      <c r="E361" s="228" t="s">
        <v>1042</v>
      </c>
      <c r="F361" s="417" t="s">
        <v>31</v>
      </c>
      <c r="G361" s="497">
        <v>361</v>
      </c>
    </row>
    <row r="362" spans="1:7" ht="40.5">
      <c r="A362" s="229"/>
      <c r="B362" s="229"/>
      <c r="C362" s="229"/>
      <c r="D362" s="229" t="s">
        <v>30</v>
      </c>
      <c r="E362" s="228" t="s">
        <v>640</v>
      </c>
      <c r="F362" s="417" t="s">
        <v>32</v>
      </c>
      <c r="G362" s="497">
        <v>362</v>
      </c>
    </row>
    <row r="363" spans="1:7" ht="20.25">
      <c r="A363" s="229"/>
      <c r="B363" s="229"/>
      <c r="C363" s="229"/>
      <c r="D363" s="229"/>
      <c r="E363" s="228" t="s">
        <v>641</v>
      </c>
      <c r="F363" s="417" t="s">
        <v>33</v>
      </c>
      <c r="G363" s="497">
        <v>363</v>
      </c>
    </row>
    <row r="364" spans="1:7" ht="40.5">
      <c r="A364" s="229"/>
      <c r="B364" s="229"/>
      <c r="C364" s="229"/>
      <c r="D364" s="229"/>
      <c r="E364" s="228" t="s">
        <v>642</v>
      </c>
      <c r="F364" s="417" t="s">
        <v>34</v>
      </c>
      <c r="G364" s="497">
        <v>364</v>
      </c>
    </row>
    <row r="365" spans="1:7" ht="40.5">
      <c r="A365" s="229"/>
      <c r="B365" s="229"/>
      <c r="C365" s="229"/>
      <c r="D365" s="285" t="s">
        <v>97</v>
      </c>
      <c r="E365" s="228" t="s">
        <v>643</v>
      </c>
      <c r="F365" s="417" t="s">
        <v>35</v>
      </c>
      <c r="G365" s="497">
        <v>365</v>
      </c>
    </row>
    <row r="366" spans="1:7" ht="30">
      <c r="A366" s="322" t="s">
        <v>140</v>
      </c>
      <c r="B366" s="322" t="s">
        <v>141</v>
      </c>
      <c r="C366" s="322" t="s">
        <v>142</v>
      </c>
      <c r="D366" s="323" t="s">
        <v>143</v>
      </c>
      <c r="E366" s="293" t="s">
        <v>228</v>
      </c>
      <c r="F366" s="294" t="s">
        <v>144</v>
      </c>
      <c r="G366" s="497">
        <f>ROW()</f>
        <v>366</v>
      </c>
    </row>
    <row r="367" spans="1:7" ht="51">
      <c r="A367" s="322"/>
      <c r="B367" s="322"/>
      <c r="C367" s="322"/>
      <c r="D367" s="322" t="s">
        <v>229</v>
      </c>
      <c r="E367" s="322"/>
      <c r="F367" s="322"/>
      <c r="G367" s="497">
        <f>ROW()</f>
        <v>367</v>
      </c>
    </row>
    <row r="368" spans="1:7" ht="40.5">
      <c r="A368" s="445">
        <v>37726</v>
      </c>
      <c r="B368" s="445">
        <v>37727</v>
      </c>
      <c r="C368" s="446" t="s">
        <v>145</v>
      </c>
      <c r="D368" s="447" t="s">
        <v>230</v>
      </c>
      <c r="E368" s="448" t="s">
        <v>231</v>
      </c>
      <c r="F368" s="449" t="s">
        <v>147</v>
      </c>
      <c r="G368" s="497">
        <f>ROW()</f>
        <v>368</v>
      </c>
    </row>
    <row r="369" spans="1:7" ht="20.25">
      <c r="A369" s="450"/>
      <c r="B369" s="446"/>
      <c r="C369" s="446"/>
      <c r="D369" s="451"/>
      <c r="E369" s="448" t="s">
        <v>232</v>
      </c>
      <c r="F369" s="449" t="s">
        <v>148</v>
      </c>
      <c r="G369" s="497">
        <f>ROW()</f>
        <v>369</v>
      </c>
    </row>
    <row r="370" spans="1:7" ht="51">
      <c r="A370" s="450"/>
      <c r="B370" s="446"/>
      <c r="C370" s="446"/>
      <c r="D370" s="446" t="s">
        <v>146</v>
      </c>
      <c r="E370" s="448" t="s">
        <v>233</v>
      </c>
      <c r="F370" s="449" t="s">
        <v>149</v>
      </c>
      <c r="G370" s="497">
        <f>ROW()</f>
        <v>370</v>
      </c>
    </row>
    <row r="371" spans="1:7" ht="40.5">
      <c r="A371" s="452">
        <v>37727</v>
      </c>
      <c r="B371" s="453"/>
      <c r="C371" s="453" t="s">
        <v>400</v>
      </c>
      <c r="D371" s="454" t="s">
        <v>234</v>
      </c>
      <c r="E371" s="455" t="s">
        <v>235</v>
      </c>
      <c r="F371" s="456" t="s">
        <v>151</v>
      </c>
      <c r="G371" s="497">
        <f>ROW()</f>
        <v>371</v>
      </c>
    </row>
    <row r="372" spans="1:7" ht="30">
      <c r="A372" s="457"/>
      <c r="B372" s="453"/>
      <c r="C372" s="453"/>
      <c r="D372" s="453" t="s">
        <v>150</v>
      </c>
      <c r="E372" s="455" t="s">
        <v>236</v>
      </c>
      <c r="F372" s="456" t="s">
        <v>152</v>
      </c>
      <c r="G372" s="497">
        <f>ROW()</f>
        <v>372</v>
      </c>
    </row>
    <row r="373" spans="1:7" ht="12.75">
      <c r="A373" s="457"/>
      <c r="B373" s="453"/>
      <c r="C373" s="453"/>
      <c r="D373" s="453"/>
      <c r="E373" s="455" t="s">
        <v>237</v>
      </c>
      <c r="F373" s="456" t="s">
        <v>153</v>
      </c>
      <c r="G373" s="497">
        <f>ROW()</f>
        <v>373</v>
      </c>
    </row>
    <row r="374" spans="1:7" ht="40.5">
      <c r="A374" s="457"/>
      <c r="B374" s="453"/>
      <c r="C374" s="453"/>
      <c r="D374" s="454" t="s">
        <v>238</v>
      </c>
      <c r="E374" s="455" t="s">
        <v>239</v>
      </c>
      <c r="F374" s="456" t="s">
        <v>154</v>
      </c>
      <c r="G374" s="497">
        <f>ROW()</f>
        <v>374</v>
      </c>
    </row>
    <row r="375" spans="1:7" ht="30">
      <c r="A375" s="445">
        <v>37727</v>
      </c>
      <c r="B375" s="445">
        <v>37728</v>
      </c>
      <c r="C375" s="446" t="s">
        <v>155</v>
      </c>
      <c r="D375" s="447" t="s">
        <v>240</v>
      </c>
      <c r="E375" s="448" t="s">
        <v>241</v>
      </c>
      <c r="F375" s="449" t="s">
        <v>157</v>
      </c>
      <c r="G375" s="497">
        <f>ROW()</f>
        <v>375</v>
      </c>
    </row>
    <row r="376" spans="1:7" ht="20.25">
      <c r="A376" s="450"/>
      <c r="B376" s="446"/>
      <c r="C376" s="446"/>
      <c r="D376" s="451"/>
      <c r="E376" s="448" t="s">
        <v>242</v>
      </c>
      <c r="F376" s="449" t="s">
        <v>158</v>
      </c>
      <c r="G376" s="497">
        <f>ROW()</f>
        <v>376</v>
      </c>
    </row>
    <row r="377" spans="1:7" ht="30">
      <c r="A377" s="450"/>
      <c r="B377" s="446"/>
      <c r="C377" s="446"/>
      <c r="D377" s="446" t="s">
        <v>156</v>
      </c>
      <c r="E377" s="448" t="s">
        <v>243</v>
      </c>
      <c r="F377" s="449" t="s">
        <v>159</v>
      </c>
      <c r="G377" s="497">
        <f>ROW()</f>
        <v>377</v>
      </c>
    </row>
    <row r="378" spans="1:7" ht="40.5">
      <c r="A378" s="325">
        <v>37727</v>
      </c>
      <c r="B378" s="322"/>
      <c r="C378" s="322" t="s">
        <v>400</v>
      </c>
      <c r="D378" s="323" t="s">
        <v>244</v>
      </c>
      <c r="E378" s="293" t="s">
        <v>245</v>
      </c>
      <c r="F378" s="294" t="s">
        <v>160</v>
      </c>
      <c r="G378" s="497">
        <f>ROW()</f>
        <v>378</v>
      </c>
    </row>
    <row r="379" spans="1:7" ht="40.5">
      <c r="A379" s="458">
        <v>37728</v>
      </c>
      <c r="B379" s="459"/>
      <c r="C379" s="459" t="s">
        <v>400</v>
      </c>
      <c r="D379" s="460" t="s">
        <v>246</v>
      </c>
      <c r="E379" s="461" t="s">
        <v>247</v>
      </c>
      <c r="F379" s="462" t="s">
        <v>161</v>
      </c>
      <c r="G379" s="497">
        <f>ROW()</f>
        <v>379</v>
      </c>
    </row>
    <row r="380" spans="1:7" ht="20.25">
      <c r="A380" s="459"/>
      <c r="B380" s="459"/>
      <c r="C380" s="459"/>
      <c r="D380" s="463"/>
      <c r="E380" s="461" t="s">
        <v>248</v>
      </c>
      <c r="F380" s="462" t="s">
        <v>162</v>
      </c>
      <c r="G380" s="497">
        <f>ROW()</f>
        <v>380</v>
      </c>
    </row>
    <row r="381" spans="1:7" ht="40.5">
      <c r="A381" s="459"/>
      <c r="B381" s="459"/>
      <c r="C381" s="459"/>
      <c r="D381" s="459" t="s">
        <v>249</v>
      </c>
      <c r="E381" s="461" t="s">
        <v>250</v>
      </c>
      <c r="F381" s="462" t="s">
        <v>163</v>
      </c>
      <c r="G381" s="497">
        <f>ROW()</f>
        <v>381</v>
      </c>
    </row>
    <row r="382" spans="1:7" ht="20.25">
      <c r="A382" s="459"/>
      <c r="B382" s="459"/>
      <c r="C382" s="459"/>
      <c r="D382" s="459"/>
      <c r="E382" s="461" t="s">
        <v>251</v>
      </c>
      <c r="F382" s="462" t="s">
        <v>164</v>
      </c>
      <c r="G382" s="497">
        <f>ROW()</f>
        <v>382</v>
      </c>
    </row>
    <row r="383" spans="1:7" ht="30">
      <c r="A383" s="459"/>
      <c r="B383" s="459"/>
      <c r="C383" s="459"/>
      <c r="D383" s="459"/>
      <c r="E383" s="461" t="s">
        <v>252</v>
      </c>
      <c r="F383" s="462" t="s">
        <v>165</v>
      </c>
      <c r="G383" s="497">
        <f>ROW()</f>
        <v>383</v>
      </c>
    </row>
    <row r="384" spans="1:7" ht="40.5">
      <c r="A384" s="459"/>
      <c r="B384" s="459"/>
      <c r="C384" s="459"/>
      <c r="D384" s="464" t="s">
        <v>253</v>
      </c>
      <c r="E384" s="461" t="s">
        <v>254</v>
      </c>
      <c r="F384" s="462" t="s">
        <v>166</v>
      </c>
      <c r="G384" s="497">
        <f>ROW()</f>
        <v>384</v>
      </c>
    </row>
    <row r="385" spans="1:7" ht="30">
      <c r="A385" s="459"/>
      <c r="B385" s="459"/>
      <c r="C385" s="459"/>
      <c r="D385" s="459"/>
      <c r="E385" s="461" t="s">
        <v>255</v>
      </c>
      <c r="F385" s="462" t="s">
        <v>167</v>
      </c>
      <c r="G385" s="497">
        <f>ROW()</f>
        <v>385</v>
      </c>
    </row>
    <row r="386" spans="1:7" ht="30">
      <c r="A386" s="231">
        <v>37729</v>
      </c>
      <c r="B386" s="229"/>
      <c r="C386" s="229" t="s">
        <v>387</v>
      </c>
      <c r="D386" s="285" t="s">
        <v>256</v>
      </c>
      <c r="E386" s="228" t="s">
        <v>257</v>
      </c>
      <c r="F386" s="417" t="s">
        <v>168</v>
      </c>
      <c r="G386" s="497">
        <f>ROW()</f>
        <v>386</v>
      </c>
    </row>
    <row r="387" spans="1:7" ht="40.5">
      <c r="A387" s="229"/>
      <c r="B387" s="229"/>
      <c r="C387" s="229"/>
      <c r="D387" s="285" t="s">
        <v>258</v>
      </c>
      <c r="E387" s="228" t="s">
        <v>259</v>
      </c>
      <c r="F387" s="417" t="s">
        <v>169</v>
      </c>
      <c r="G387" s="497">
        <f>ROW()</f>
        <v>387</v>
      </c>
    </row>
    <row r="388" spans="1:7" ht="30">
      <c r="A388" s="431">
        <v>37730</v>
      </c>
      <c r="B388" s="432"/>
      <c r="C388" s="432" t="s">
        <v>44</v>
      </c>
      <c r="D388" s="433" t="s">
        <v>170</v>
      </c>
      <c r="E388" s="434" t="s">
        <v>260</v>
      </c>
      <c r="F388" s="435" t="s">
        <v>171</v>
      </c>
      <c r="G388" s="497">
        <f>ROW()</f>
        <v>388</v>
      </c>
    </row>
    <row r="389" spans="1:7" ht="51">
      <c r="A389" s="231">
        <v>37730</v>
      </c>
      <c r="B389" s="229" t="s">
        <v>172</v>
      </c>
      <c r="C389" s="229" t="s">
        <v>400</v>
      </c>
      <c r="D389" s="285" t="s">
        <v>261</v>
      </c>
      <c r="E389" s="228" t="s">
        <v>262</v>
      </c>
      <c r="F389" s="417" t="s">
        <v>507</v>
      </c>
      <c r="G389" s="497">
        <f>ROW()</f>
        <v>389</v>
      </c>
    </row>
    <row r="390" spans="1:7" ht="20.25">
      <c r="A390" s="229"/>
      <c r="B390" s="229"/>
      <c r="C390" s="229"/>
      <c r="D390" s="229"/>
      <c r="E390" s="228" t="s">
        <v>263</v>
      </c>
      <c r="F390" s="417" t="s">
        <v>508</v>
      </c>
      <c r="G390" s="497">
        <f>ROW()</f>
        <v>390</v>
      </c>
    </row>
    <row r="391" spans="1:7" ht="20.25">
      <c r="A391" s="229"/>
      <c r="B391" s="229"/>
      <c r="C391" s="229"/>
      <c r="D391" s="229"/>
      <c r="E391" s="228" t="s">
        <v>264</v>
      </c>
      <c r="F391" s="417" t="s">
        <v>509</v>
      </c>
      <c r="G391" s="497">
        <f>ROW()</f>
        <v>391</v>
      </c>
    </row>
    <row r="392" spans="1:7" ht="30">
      <c r="A392" s="229"/>
      <c r="B392" s="229"/>
      <c r="C392" s="229"/>
      <c r="D392" s="229"/>
      <c r="E392" s="228" t="s">
        <v>265</v>
      </c>
      <c r="F392" s="417" t="s">
        <v>510</v>
      </c>
      <c r="G392" s="497">
        <f>ROW()</f>
        <v>392</v>
      </c>
    </row>
    <row r="393" spans="1:7" ht="30">
      <c r="A393" s="229"/>
      <c r="B393" s="229"/>
      <c r="C393" s="229"/>
      <c r="D393" s="229"/>
      <c r="E393" s="228" t="s">
        <v>266</v>
      </c>
      <c r="F393" s="417" t="s">
        <v>511</v>
      </c>
      <c r="G393" s="497">
        <f>ROW()</f>
        <v>393</v>
      </c>
    </row>
    <row r="394" spans="1:7" ht="20.25">
      <c r="A394" s="127">
        <v>37732</v>
      </c>
      <c r="B394" s="56"/>
      <c r="C394" s="56" t="s">
        <v>44</v>
      </c>
      <c r="D394" s="26" t="s">
        <v>267</v>
      </c>
      <c r="E394" s="25" t="s">
        <v>268</v>
      </c>
      <c r="F394" s="409" t="s">
        <v>512</v>
      </c>
      <c r="G394" s="497">
        <f>ROW()</f>
        <v>394</v>
      </c>
    </row>
    <row r="395" spans="1:7" ht="40.5">
      <c r="A395" s="56"/>
      <c r="B395" s="56"/>
      <c r="C395" s="56"/>
      <c r="D395" s="56"/>
      <c r="E395" s="25" t="s">
        <v>269</v>
      </c>
      <c r="F395" s="409" t="s">
        <v>513</v>
      </c>
      <c r="G395" s="497">
        <f>ROW()</f>
        <v>395</v>
      </c>
    </row>
    <row r="396" spans="1:7" ht="40.5">
      <c r="A396" s="290">
        <v>37732</v>
      </c>
      <c r="B396" s="286"/>
      <c r="C396" s="286" t="s">
        <v>44</v>
      </c>
      <c r="D396" s="287" t="s">
        <v>270</v>
      </c>
      <c r="E396" s="288" t="s">
        <v>271</v>
      </c>
      <c r="F396" s="289" t="s">
        <v>514</v>
      </c>
      <c r="G396" s="497">
        <f>ROW()</f>
        <v>396</v>
      </c>
    </row>
    <row r="397" spans="1:7" ht="30">
      <c r="A397" s="127">
        <v>37733</v>
      </c>
      <c r="B397" s="127">
        <v>37735</v>
      </c>
      <c r="C397" s="56" t="s">
        <v>515</v>
      </c>
      <c r="D397" s="26" t="s">
        <v>272</v>
      </c>
      <c r="E397" s="25" t="s">
        <v>273</v>
      </c>
      <c r="F397" s="409" t="s">
        <v>516</v>
      </c>
      <c r="G397" s="497">
        <f>ROW()</f>
        <v>397</v>
      </c>
    </row>
    <row r="398" spans="1:7" ht="30">
      <c r="A398" s="56"/>
      <c r="B398" s="56"/>
      <c r="C398" s="56"/>
      <c r="D398" s="56"/>
      <c r="E398" s="25" t="s">
        <v>274</v>
      </c>
      <c r="F398" s="409" t="s">
        <v>517</v>
      </c>
      <c r="G398" s="497">
        <f>ROW()</f>
        <v>398</v>
      </c>
    </row>
    <row r="399" spans="1:7" ht="40.5">
      <c r="A399" s="56"/>
      <c r="B399" s="56"/>
      <c r="C399" s="56"/>
      <c r="D399" s="56"/>
      <c r="E399" s="25" t="s">
        <v>275</v>
      </c>
      <c r="F399" s="409" t="s">
        <v>518</v>
      </c>
      <c r="G399" s="497">
        <f>ROW()</f>
        <v>399</v>
      </c>
    </row>
    <row r="400" spans="1:7" ht="51">
      <c r="A400" s="262">
        <v>37733</v>
      </c>
      <c r="B400" s="263"/>
      <c r="C400" s="263" t="s">
        <v>895</v>
      </c>
      <c r="D400" s="264" t="s">
        <v>276</v>
      </c>
      <c r="E400" s="265" t="s">
        <v>277</v>
      </c>
      <c r="F400" s="407" t="s">
        <v>519</v>
      </c>
      <c r="G400" s="497">
        <f>ROW()</f>
        <v>400</v>
      </c>
    </row>
    <row r="401" spans="1:7" ht="12.75">
      <c r="A401" s="263"/>
      <c r="B401" s="263"/>
      <c r="C401" s="263"/>
      <c r="D401" s="263"/>
      <c r="E401" s="265" t="s">
        <v>278</v>
      </c>
      <c r="F401" s="407" t="s">
        <v>1336</v>
      </c>
      <c r="G401" s="497">
        <f>ROW()</f>
        <v>401</v>
      </c>
    </row>
    <row r="402" spans="1:7" ht="12.75">
      <c r="A402" s="263"/>
      <c r="B402" s="263"/>
      <c r="C402" s="263"/>
      <c r="D402" s="263"/>
      <c r="E402" s="265" t="s">
        <v>279</v>
      </c>
      <c r="F402" s="407" t="s">
        <v>1052</v>
      </c>
      <c r="G402" s="497">
        <f>ROW()</f>
        <v>402</v>
      </c>
    </row>
    <row r="403" spans="1:7" ht="12.75">
      <c r="A403" s="263"/>
      <c r="B403" s="263"/>
      <c r="C403" s="263"/>
      <c r="D403" s="263"/>
      <c r="E403" s="265" t="s">
        <v>280</v>
      </c>
      <c r="F403" s="407" t="s">
        <v>429</v>
      </c>
      <c r="G403" s="497">
        <f>ROW()</f>
        <v>403</v>
      </c>
    </row>
    <row r="404" spans="1:7" ht="51">
      <c r="A404" s="183">
        <v>37734</v>
      </c>
      <c r="B404" s="184"/>
      <c r="C404" s="184" t="s">
        <v>1251</v>
      </c>
      <c r="D404" s="465" t="s">
        <v>281</v>
      </c>
      <c r="E404" s="186" t="s">
        <v>282</v>
      </c>
      <c r="F404" s="415" t="s">
        <v>521</v>
      </c>
      <c r="G404" s="497">
        <f>ROW()</f>
        <v>404</v>
      </c>
    </row>
    <row r="405" spans="1:7" ht="40.5">
      <c r="A405" s="184"/>
      <c r="B405" s="184"/>
      <c r="C405" s="184"/>
      <c r="D405" s="184" t="s">
        <v>520</v>
      </c>
      <c r="E405" s="186" t="s">
        <v>283</v>
      </c>
      <c r="F405" s="415" t="s">
        <v>522</v>
      </c>
      <c r="G405" s="497">
        <f>ROW()</f>
        <v>405</v>
      </c>
    </row>
    <row r="406" spans="1:7" ht="20.25">
      <c r="A406" s="184"/>
      <c r="B406" s="184"/>
      <c r="C406" s="184"/>
      <c r="D406" s="466"/>
      <c r="E406" s="186" t="s">
        <v>284</v>
      </c>
      <c r="F406" s="415" t="s">
        <v>523</v>
      </c>
      <c r="G406" s="497">
        <f>ROW()</f>
        <v>406</v>
      </c>
    </row>
    <row r="407" spans="1:7" ht="60.75">
      <c r="A407" s="467">
        <v>37735</v>
      </c>
      <c r="B407" s="468"/>
      <c r="C407" s="468" t="s">
        <v>785</v>
      </c>
      <c r="D407" s="469" t="s">
        <v>285</v>
      </c>
      <c r="E407" s="470" t="s">
        <v>286</v>
      </c>
      <c r="F407" s="471" t="s">
        <v>524</v>
      </c>
      <c r="G407" s="497">
        <f>ROW()</f>
        <v>407</v>
      </c>
    </row>
    <row r="408" spans="1:7" ht="20.25">
      <c r="A408" s="468"/>
      <c r="B408" s="468"/>
      <c r="C408" s="468"/>
      <c r="D408" s="468"/>
      <c r="E408" s="470" t="s">
        <v>287</v>
      </c>
      <c r="F408" s="471" t="s">
        <v>525</v>
      </c>
      <c r="G408" s="497">
        <f>ROW()</f>
        <v>408</v>
      </c>
    </row>
    <row r="409" spans="1:7" ht="20.25">
      <c r="A409" s="468"/>
      <c r="B409" s="468"/>
      <c r="C409" s="468"/>
      <c r="D409" s="468"/>
      <c r="E409" s="470" t="s">
        <v>288</v>
      </c>
      <c r="F409" s="471" t="s">
        <v>980</v>
      </c>
      <c r="G409" s="497">
        <f>ROW()</f>
        <v>409</v>
      </c>
    </row>
    <row r="410" spans="1:7" ht="20.25">
      <c r="A410" s="468"/>
      <c r="B410" s="468"/>
      <c r="C410" s="468"/>
      <c r="D410" s="468"/>
      <c r="E410" s="470" t="s">
        <v>289</v>
      </c>
      <c r="F410" s="471" t="s">
        <v>980</v>
      </c>
      <c r="G410" s="497">
        <f>ROW()</f>
        <v>410</v>
      </c>
    </row>
    <row r="411" spans="1:7" ht="20.25">
      <c r="A411" s="468"/>
      <c r="B411" s="468"/>
      <c r="C411" s="468"/>
      <c r="D411" s="468"/>
      <c r="E411" s="470" t="s">
        <v>290</v>
      </c>
      <c r="F411" s="471" t="s">
        <v>526</v>
      </c>
      <c r="G411" s="497">
        <f>ROW()</f>
        <v>411</v>
      </c>
    </row>
    <row r="412" spans="1:7" ht="71.25">
      <c r="A412" s="40">
        <v>37735</v>
      </c>
      <c r="B412" s="41"/>
      <c r="C412" s="41" t="s">
        <v>1251</v>
      </c>
      <c r="D412" s="42" t="s">
        <v>291</v>
      </c>
      <c r="E412" s="69" t="s">
        <v>292</v>
      </c>
      <c r="F412" s="408" t="s">
        <v>527</v>
      </c>
      <c r="G412" s="497">
        <f>ROW()</f>
        <v>412</v>
      </c>
    </row>
    <row r="413" spans="1:7" ht="51">
      <c r="A413" s="127">
        <v>37736</v>
      </c>
      <c r="B413" s="56"/>
      <c r="C413" s="56" t="s">
        <v>44</v>
      </c>
      <c r="D413" s="26" t="s">
        <v>293</v>
      </c>
      <c r="E413" s="25" t="s">
        <v>294</v>
      </c>
      <c r="F413" s="409" t="s">
        <v>528</v>
      </c>
      <c r="G413" s="497">
        <f>ROW()</f>
        <v>413</v>
      </c>
    </row>
    <row r="414" spans="1:7" ht="20.25">
      <c r="A414" s="56"/>
      <c r="B414" s="56"/>
      <c r="C414" s="56"/>
      <c r="D414" s="56"/>
      <c r="E414" s="25" t="s">
        <v>295</v>
      </c>
      <c r="F414" s="409" t="s">
        <v>529</v>
      </c>
      <c r="G414" s="497">
        <f>ROW()</f>
        <v>414</v>
      </c>
    </row>
    <row r="415" spans="1:7" ht="30">
      <c r="A415" s="56"/>
      <c r="B415" s="56"/>
      <c r="C415" s="56"/>
      <c r="D415" s="56"/>
      <c r="E415" s="25" t="s">
        <v>296</v>
      </c>
      <c r="F415" s="409" t="s">
        <v>530</v>
      </c>
      <c r="G415" s="497">
        <f>ROW()</f>
        <v>415</v>
      </c>
    </row>
    <row r="416" spans="1:7" ht="30">
      <c r="A416" s="40">
        <v>37736</v>
      </c>
      <c r="B416" s="41"/>
      <c r="C416" s="41" t="s">
        <v>785</v>
      </c>
      <c r="D416" s="42" t="s">
        <v>297</v>
      </c>
      <c r="E416" s="69" t="s">
        <v>298</v>
      </c>
      <c r="F416" s="408" t="s">
        <v>531</v>
      </c>
      <c r="G416" s="497">
        <f>ROW()</f>
        <v>416</v>
      </c>
    </row>
    <row r="417" spans="1:7" ht="20.25">
      <c r="A417" s="41"/>
      <c r="B417" s="41"/>
      <c r="C417" s="41"/>
      <c r="D417" s="41"/>
      <c r="E417" s="69" t="s">
        <v>299</v>
      </c>
      <c r="F417" s="408" t="s">
        <v>532</v>
      </c>
      <c r="G417" s="497">
        <f>ROW()</f>
        <v>417</v>
      </c>
    </row>
    <row r="418" spans="1:7" ht="20.25">
      <c r="A418" s="41"/>
      <c r="B418" s="41"/>
      <c r="C418" s="41"/>
      <c r="D418" s="41"/>
      <c r="E418" s="69" t="s">
        <v>300</v>
      </c>
      <c r="F418" s="408" t="s">
        <v>533</v>
      </c>
      <c r="G418" s="497">
        <f>ROW()</f>
        <v>418</v>
      </c>
    </row>
    <row r="419" spans="1:7" ht="20.25">
      <c r="A419" s="41"/>
      <c r="B419" s="41"/>
      <c r="C419" s="41"/>
      <c r="D419" s="41"/>
      <c r="E419" s="69" t="s">
        <v>301</v>
      </c>
      <c r="F419" s="408" t="s">
        <v>534</v>
      </c>
      <c r="G419" s="497">
        <f>ROW()</f>
        <v>419</v>
      </c>
    </row>
    <row r="420" spans="1:7" ht="30">
      <c r="A420" s="43">
        <v>37736</v>
      </c>
      <c r="B420" s="38"/>
      <c r="C420" s="38" t="s">
        <v>535</v>
      </c>
      <c r="D420" s="39" t="s">
        <v>536</v>
      </c>
      <c r="E420" s="61" t="s">
        <v>302</v>
      </c>
      <c r="F420" s="410" t="s">
        <v>537</v>
      </c>
      <c r="G420" s="497">
        <f>ROW()</f>
        <v>420</v>
      </c>
    </row>
    <row r="421" spans="1:7" ht="40.5">
      <c r="A421" s="176">
        <v>37736</v>
      </c>
      <c r="B421" s="7"/>
      <c r="C421" s="7" t="s">
        <v>1102</v>
      </c>
      <c r="D421" s="78" t="s">
        <v>303</v>
      </c>
      <c r="E421" s="68" t="s">
        <v>304</v>
      </c>
      <c r="F421" s="416" t="s">
        <v>1336</v>
      </c>
      <c r="G421" s="497">
        <f>ROW()</f>
        <v>421</v>
      </c>
    </row>
    <row r="422" spans="1:7" ht="12.75">
      <c r="A422" s="190"/>
      <c r="B422" s="7"/>
      <c r="C422" s="7"/>
      <c r="D422" s="7"/>
      <c r="E422" s="68" t="s">
        <v>305</v>
      </c>
      <c r="F422" s="416" t="s">
        <v>1052</v>
      </c>
      <c r="G422" s="497">
        <f>ROW()</f>
        <v>422</v>
      </c>
    </row>
    <row r="423" spans="1:7" ht="20.25">
      <c r="A423" s="190"/>
      <c r="B423" s="7"/>
      <c r="C423" s="7"/>
      <c r="D423" s="7"/>
      <c r="E423" s="68" t="s">
        <v>306</v>
      </c>
      <c r="F423" s="416" t="s">
        <v>1039</v>
      </c>
      <c r="G423" s="497">
        <f>ROW()</f>
        <v>423</v>
      </c>
    </row>
    <row r="424" spans="1:7" ht="12.75">
      <c r="A424" s="190"/>
      <c r="B424" s="7"/>
      <c r="C424" s="7"/>
      <c r="D424" s="7"/>
      <c r="E424" s="68" t="s">
        <v>307</v>
      </c>
      <c r="F424" s="416" t="s">
        <v>429</v>
      </c>
      <c r="G424" s="497">
        <f>ROW()</f>
        <v>424</v>
      </c>
    </row>
    <row r="425" spans="1:7" ht="30">
      <c r="A425" s="43">
        <v>37737</v>
      </c>
      <c r="B425" s="38"/>
      <c r="C425" s="38" t="s">
        <v>538</v>
      </c>
      <c r="D425" s="39" t="s">
        <v>539</v>
      </c>
      <c r="E425" s="61" t="s">
        <v>308</v>
      </c>
      <c r="F425" s="410" t="s">
        <v>540</v>
      </c>
      <c r="G425" s="497">
        <f>ROW()</f>
        <v>425</v>
      </c>
    </row>
    <row r="426" spans="1:7" ht="20.25">
      <c r="A426" s="45"/>
      <c r="B426" s="38"/>
      <c r="C426" s="38"/>
      <c r="D426" s="38"/>
      <c r="E426" s="61" t="s">
        <v>309</v>
      </c>
      <c r="F426" s="410" t="s">
        <v>541</v>
      </c>
      <c r="G426" s="497">
        <f>ROW()</f>
        <v>426</v>
      </c>
    </row>
    <row r="427" spans="1:7" ht="71.25">
      <c r="A427" s="472">
        <v>37739</v>
      </c>
      <c r="B427" s="473"/>
      <c r="C427" s="474" t="s">
        <v>542</v>
      </c>
      <c r="D427" s="475" t="s">
        <v>310</v>
      </c>
      <c r="E427" s="476" t="s">
        <v>311</v>
      </c>
      <c r="F427" s="477" t="s">
        <v>543</v>
      </c>
      <c r="G427" s="497">
        <f>ROW()</f>
        <v>427</v>
      </c>
    </row>
    <row r="428" spans="1:7" ht="51">
      <c r="A428" s="473"/>
      <c r="B428" s="473"/>
      <c r="C428" s="473"/>
      <c r="D428" s="474" t="s">
        <v>312</v>
      </c>
      <c r="E428" s="476" t="s">
        <v>313</v>
      </c>
      <c r="F428" s="477" t="s">
        <v>544</v>
      </c>
      <c r="G428" s="497">
        <f>ROW()</f>
        <v>428</v>
      </c>
    </row>
    <row r="429" spans="1:7" ht="51">
      <c r="A429" s="473"/>
      <c r="B429" s="473"/>
      <c r="C429" s="473"/>
      <c r="D429" s="473"/>
      <c r="E429" s="476" t="s">
        <v>314</v>
      </c>
      <c r="F429" s="477" t="s">
        <v>545</v>
      </c>
      <c r="G429" s="497">
        <f>ROW()</f>
        <v>429</v>
      </c>
    </row>
    <row r="430" spans="1:7" ht="40.5">
      <c r="A430" s="473"/>
      <c r="B430" s="473"/>
      <c r="C430" s="473"/>
      <c r="D430" s="478"/>
      <c r="E430" s="476" t="s">
        <v>315</v>
      </c>
      <c r="F430" s="477" t="s">
        <v>316</v>
      </c>
      <c r="G430" s="497">
        <f>ROW()</f>
        <v>430</v>
      </c>
    </row>
    <row r="431" spans="1:7" ht="20.25">
      <c r="A431" s="473"/>
      <c r="B431" s="473"/>
      <c r="C431" s="473"/>
      <c r="D431" s="474"/>
      <c r="E431" s="476" t="s">
        <v>317</v>
      </c>
      <c r="F431" s="477" t="s">
        <v>546</v>
      </c>
      <c r="G431" s="497">
        <f>ROW()</f>
        <v>431</v>
      </c>
    </row>
    <row r="432" spans="1:7" ht="30">
      <c r="A432" s="262">
        <v>37739</v>
      </c>
      <c r="B432" s="263"/>
      <c r="C432" s="263" t="s">
        <v>895</v>
      </c>
      <c r="D432" s="264" t="s">
        <v>318</v>
      </c>
      <c r="E432" s="265" t="s">
        <v>319</v>
      </c>
      <c r="F432" s="407" t="s">
        <v>1336</v>
      </c>
      <c r="G432" s="497">
        <f>ROW()</f>
        <v>432</v>
      </c>
    </row>
    <row r="433" spans="1:7" ht="12.75">
      <c r="A433" s="263"/>
      <c r="B433" s="263"/>
      <c r="C433" s="263"/>
      <c r="D433" s="263"/>
      <c r="E433" s="265" t="s">
        <v>320</v>
      </c>
      <c r="F433" s="407" t="s">
        <v>1052</v>
      </c>
      <c r="G433" s="497">
        <f>ROW()</f>
        <v>433</v>
      </c>
    </row>
    <row r="434" spans="1:7" ht="20.25">
      <c r="A434" s="263"/>
      <c r="B434" s="263"/>
      <c r="C434" s="263"/>
      <c r="D434" s="263"/>
      <c r="E434" s="265" t="s">
        <v>321</v>
      </c>
      <c r="F434" s="479" t="s">
        <v>1039</v>
      </c>
      <c r="G434" s="497">
        <f>ROW()</f>
        <v>434</v>
      </c>
    </row>
    <row r="435" spans="1:7" ht="12.75">
      <c r="A435" s="263"/>
      <c r="B435" s="263"/>
      <c r="C435" s="263"/>
      <c r="D435" s="263"/>
      <c r="E435" s="265" t="s">
        <v>322</v>
      </c>
      <c r="F435" s="407" t="s">
        <v>429</v>
      </c>
      <c r="G435" s="497">
        <f>ROW()</f>
        <v>435</v>
      </c>
    </row>
    <row r="436" spans="1:7" ht="30">
      <c r="A436" s="253">
        <v>37739</v>
      </c>
      <c r="B436" s="248"/>
      <c r="C436" s="248" t="s">
        <v>547</v>
      </c>
      <c r="D436" s="250" t="s">
        <v>548</v>
      </c>
      <c r="E436" s="251" t="s">
        <v>323</v>
      </c>
      <c r="F436" s="252" t="s">
        <v>549</v>
      </c>
      <c r="G436" s="497">
        <f>ROW()</f>
        <v>436</v>
      </c>
    </row>
    <row r="437" spans="1:7" ht="40.5">
      <c r="A437" s="379">
        <v>37741</v>
      </c>
      <c r="B437" s="380" t="s">
        <v>581</v>
      </c>
      <c r="C437" s="380" t="s">
        <v>550</v>
      </c>
      <c r="D437" s="381" t="s">
        <v>324</v>
      </c>
      <c r="E437" s="382" t="s">
        <v>325</v>
      </c>
      <c r="F437" s="383" t="s">
        <v>551</v>
      </c>
      <c r="G437" s="497">
        <f>ROW()</f>
        <v>437</v>
      </c>
    </row>
    <row r="438" spans="1:7" ht="20.25">
      <c r="A438" s="380"/>
      <c r="B438" s="380"/>
      <c r="C438" s="380"/>
      <c r="D438" s="380"/>
      <c r="E438" s="382" t="s">
        <v>326</v>
      </c>
      <c r="F438" s="383" t="s">
        <v>552</v>
      </c>
      <c r="G438" s="497">
        <f>ROW()</f>
        <v>438</v>
      </c>
    </row>
    <row r="439" spans="1:7" ht="30">
      <c r="A439" s="380"/>
      <c r="B439" s="380"/>
      <c r="C439" s="380"/>
      <c r="D439" s="380"/>
      <c r="E439" s="382" t="s">
        <v>327</v>
      </c>
      <c r="F439" s="383" t="s">
        <v>553</v>
      </c>
      <c r="G439" s="497">
        <f>ROW()</f>
        <v>439</v>
      </c>
    </row>
    <row r="440" spans="1:7" ht="30">
      <c r="A440" s="380"/>
      <c r="B440" s="380"/>
      <c r="C440" s="380"/>
      <c r="D440" s="380"/>
      <c r="E440" s="382" t="s">
        <v>328</v>
      </c>
      <c r="F440" s="383" t="s">
        <v>554</v>
      </c>
      <c r="G440" s="497">
        <f>ROW()</f>
        <v>440</v>
      </c>
    </row>
    <row r="441" spans="1:7" ht="30">
      <c r="A441" s="231">
        <v>37741</v>
      </c>
      <c r="B441" s="229"/>
      <c r="C441" s="229" t="s">
        <v>400</v>
      </c>
      <c r="D441" s="285" t="s">
        <v>329</v>
      </c>
      <c r="E441" s="228" t="s">
        <v>330</v>
      </c>
      <c r="F441" s="417" t="s">
        <v>555</v>
      </c>
      <c r="G441" s="497">
        <f>ROW()</f>
        <v>441</v>
      </c>
    </row>
    <row r="442" spans="1:7" ht="51">
      <c r="A442" s="229"/>
      <c r="B442" s="229"/>
      <c r="C442" s="229"/>
      <c r="D442" s="229"/>
      <c r="E442" s="228" t="s">
        <v>331</v>
      </c>
      <c r="F442" s="417" t="s">
        <v>332</v>
      </c>
      <c r="G442" s="497">
        <f>ROW()</f>
        <v>442</v>
      </c>
    </row>
    <row r="443" spans="1:7" ht="20.25">
      <c r="A443" s="229"/>
      <c r="B443" s="229"/>
      <c r="C443" s="229"/>
      <c r="D443" s="229"/>
      <c r="E443" s="228" t="s">
        <v>333</v>
      </c>
      <c r="F443" s="417" t="s">
        <v>556</v>
      </c>
      <c r="G443" s="497">
        <f>ROW()</f>
        <v>443</v>
      </c>
    </row>
    <row r="444" spans="1:7" ht="30">
      <c r="A444" s="229"/>
      <c r="B444" s="229"/>
      <c r="C444" s="229"/>
      <c r="D444" s="229"/>
      <c r="E444" s="228" t="s">
        <v>334</v>
      </c>
      <c r="F444" s="417" t="s">
        <v>557</v>
      </c>
      <c r="G444" s="497">
        <f>ROW()</f>
        <v>444</v>
      </c>
    </row>
    <row r="445" spans="1:7" ht="40.5">
      <c r="A445" s="472">
        <v>37741</v>
      </c>
      <c r="B445" s="474"/>
      <c r="C445" s="474" t="s">
        <v>1284</v>
      </c>
      <c r="D445" s="475" t="s">
        <v>335</v>
      </c>
      <c r="E445" s="476" t="s">
        <v>336</v>
      </c>
      <c r="F445" s="477" t="s">
        <v>214</v>
      </c>
      <c r="G445" s="497">
        <f>ROW()</f>
        <v>445</v>
      </c>
    </row>
    <row r="446" spans="1:7" ht="30">
      <c r="A446" s="474"/>
      <c r="B446" s="474"/>
      <c r="C446" s="474"/>
      <c r="D446" s="474"/>
      <c r="E446" s="476" t="s">
        <v>0</v>
      </c>
      <c r="F446" s="477" t="s">
        <v>215</v>
      </c>
      <c r="G446" s="497">
        <f>ROW()</f>
        <v>446</v>
      </c>
    </row>
    <row r="447" spans="1:7" ht="60.75">
      <c r="A447" s="474"/>
      <c r="B447" s="474"/>
      <c r="C447" s="474"/>
      <c r="D447" s="474"/>
      <c r="E447" s="476" t="s">
        <v>1</v>
      </c>
      <c r="F447" s="477" t="s">
        <v>216</v>
      </c>
      <c r="G447" s="497">
        <f>ROW()</f>
        <v>447</v>
      </c>
    </row>
    <row r="448" spans="1:7" ht="71.25">
      <c r="A448" s="474"/>
      <c r="B448" s="474"/>
      <c r="C448" s="474"/>
      <c r="D448" s="474"/>
      <c r="E448" s="476" t="s">
        <v>2</v>
      </c>
      <c r="F448" s="477" t="s">
        <v>217</v>
      </c>
      <c r="G448" s="497">
        <f>ROW()</f>
        <v>448</v>
      </c>
    </row>
    <row r="449" spans="1:7" ht="20.25">
      <c r="A449" s="474"/>
      <c r="B449" s="474"/>
      <c r="C449" s="474"/>
      <c r="D449" s="474"/>
      <c r="E449" s="476" t="s">
        <v>3</v>
      </c>
      <c r="F449" s="477" t="s">
        <v>218</v>
      </c>
      <c r="G449" s="497">
        <f>ROW()</f>
        <v>449</v>
      </c>
    </row>
    <row r="450" spans="1:7" ht="30">
      <c r="A450" s="474"/>
      <c r="B450" s="474"/>
      <c r="C450" s="474"/>
      <c r="D450" s="474"/>
      <c r="E450" s="476" t="s">
        <v>4</v>
      </c>
      <c r="F450" s="477" t="s">
        <v>219</v>
      </c>
      <c r="G450" s="497">
        <f>ROW()</f>
        <v>450</v>
      </c>
    </row>
    <row r="451" spans="1:7" ht="20.25">
      <c r="A451" s="474"/>
      <c r="B451" s="474"/>
      <c r="C451" s="474"/>
      <c r="D451" s="474"/>
      <c r="E451" s="476" t="s">
        <v>5</v>
      </c>
      <c r="F451" s="477" t="s">
        <v>220</v>
      </c>
      <c r="G451" s="497">
        <f>ROW()</f>
        <v>451</v>
      </c>
    </row>
    <row r="452" spans="1:7" ht="20.25">
      <c r="A452" s="474"/>
      <c r="B452" s="474"/>
      <c r="C452" s="474"/>
      <c r="D452" s="474"/>
      <c r="E452" s="476" t="s">
        <v>6</v>
      </c>
      <c r="F452" s="477" t="s">
        <v>221</v>
      </c>
      <c r="G452" s="497">
        <f>ROW()</f>
        <v>452</v>
      </c>
    </row>
    <row r="453" spans="1:7" ht="40.5">
      <c r="A453" s="179">
        <v>37741</v>
      </c>
      <c r="B453" s="72"/>
      <c r="C453" s="72" t="s">
        <v>222</v>
      </c>
      <c r="D453" s="73" t="s">
        <v>223</v>
      </c>
      <c r="E453" s="173" t="s">
        <v>7</v>
      </c>
      <c r="F453" s="414" t="s">
        <v>224</v>
      </c>
      <c r="G453" s="497">
        <f>ROW()</f>
        <v>453</v>
      </c>
    </row>
    <row r="454" spans="1:7" ht="30">
      <c r="A454" s="72"/>
      <c r="B454" s="72"/>
      <c r="C454" s="72"/>
      <c r="D454" s="72"/>
      <c r="E454" s="173" t="s">
        <v>8</v>
      </c>
      <c r="F454" s="414" t="s">
        <v>225</v>
      </c>
      <c r="G454" s="497">
        <f>ROW()</f>
        <v>454</v>
      </c>
    </row>
    <row r="455" spans="1:7" ht="51">
      <c r="A455" s="480">
        <v>37742</v>
      </c>
      <c r="B455" s="481" t="s">
        <v>581</v>
      </c>
      <c r="C455" s="481" t="s">
        <v>226</v>
      </c>
      <c r="D455" s="482" t="s">
        <v>9</v>
      </c>
      <c r="E455" s="483" t="s">
        <v>10</v>
      </c>
      <c r="F455" s="484" t="s">
        <v>227</v>
      </c>
      <c r="G455" s="497">
        <f>ROW()</f>
        <v>455</v>
      </c>
    </row>
    <row r="456" spans="1:7" ht="40.5">
      <c r="A456" s="253">
        <v>37742</v>
      </c>
      <c r="B456" s="248" t="s">
        <v>581</v>
      </c>
      <c r="C456" s="248" t="s">
        <v>11</v>
      </c>
      <c r="D456" s="250" t="s">
        <v>12</v>
      </c>
      <c r="E456" s="251" t="s">
        <v>362</v>
      </c>
      <c r="F456" s="252" t="s">
        <v>363</v>
      </c>
      <c r="G456" s="497">
        <f>ROW()</f>
        <v>456</v>
      </c>
    </row>
    <row r="457" spans="1:7" ht="20.25">
      <c r="A457" s="183">
        <v>37742</v>
      </c>
      <c r="B457" s="184"/>
      <c r="C457" s="184" t="s">
        <v>364</v>
      </c>
      <c r="D457" s="465" t="s">
        <v>365</v>
      </c>
      <c r="E457" s="186" t="s">
        <v>366</v>
      </c>
      <c r="F457" s="415" t="s">
        <v>367</v>
      </c>
      <c r="G457" s="497">
        <f>ROW()</f>
        <v>457</v>
      </c>
    </row>
    <row r="458" spans="1:7" ht="20.25">
      <c r="A458" s="184"/>
      <c r="B458" s="184"/>
      <c r="C458" s="184"/>
      <c r="D458" s="184" t="s">
        <v>378</v>
      </c>
      <c r="E458" s="186" t="s">
        <v>368</v>
      </c>
      <c r="F458" s="415" t="s">
        <v>369</v>
      </c>
      <c r="G458" s="497">
        <f>ROW()</f>
        <v>458</v>
      </c>
    </row>
    <row r="459" spans="1:7" ht="30">
      <c r="A459" s="184"/>
      <c r="B459" s="184"/>
      <c r="C459" s="184"/>
      <c r="D459" s="466"/>
      <c r="E459" s="186" t="s">
        <v>370</v>
      </c>
      <c r="F459" s="415" t="s">
        <v>371</v>
      </c>
      <c r="G459" s="497">
        <f>ROW()</f>
        <v>459</v>
      </c>
    </row>
    <row r="460" spans="1:7" ht="40.5">
      <c r="A460" s="40">
        <v>37742</v>
      </c>
      <c r="B460" s="41"/>
      <c r="C460" s="41" t="s">
        <v>372</v>
      </c>
      <c r="D460" s="42" t="s">
        <v>373</v>
      </c>
      <c r="E460" s="69" t="s">
        <v>374</v>
      </c>
      <c r="F460" s="408" t="s">
        <v>375</v>
      </c>
      <c r="G460" s="497">
        <f>ROW()</f>
        <v>460</v>
      </c>
    </row>
    <row r="461" spans="1:7" ht="30">
      <c r="A461" s="41"/>
      <c r="B461" s="41"/>
      <c r="C461" s="41"/>
      <c r="D461" s="41"/>
      <c r="E461" s="69" t="s">
        <v>376</v>
      </c>
      <c r="F461" s="408" t="s">
        <v>377</v>
      </c>
      <c r="G461" s="497">
        <f>ROW()</f>
        <v>461</v>
      </c>
    </row>
    <row r="462" ht="12.75">
      <c r="B462" s="175" t="s">
        <v>97</v>
      </c>
    </row>
  </sheetData>
  <mergeCells count="3">
    <mergeCell ref="E2:F2"/>
    <mergeCell ref="C1:D1"/>
    <mergeCell ref="C7:D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MACROKNOW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TERRORISM ALERT DATABASE</dc:title>
  <dc:subject>SAMPLE</dc:subject>
  <dc:creator>DR. EDWARD E. AYOUB</dc:creator>
  <cp:keywords/>
  <dc:description/>
  <cp:lastModifiedBy>MACROKNOW INC.</cp:lastModifiedBy>
  <cp:lastPrinted>2003-03-15T06:51:01Z</cp:lastPrinted>
  <dcterms:created xsi:type="dcterms:W3CDTF">2003-01-31T04:45:39Z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